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Gosia\Desktop\OPS - Bilans do gminy\"/>
    </mc:Choice>
  </mc:AlternateContent>
  <xr:revisionPtr revIDLastSave="0" documentId="13_ncr:1_{3FFB5F4B-4515-4BC4-9BF7-9BCDD2BA6634}" xr6:coauthVersionLast="47" xr6:coauthVersionMax="47" xr10:uidLastSave="{00000000-0000-0000-0000-000000000000}"/>
  <workbookProtection workbookPassword="CAD3" lockStructure="1"/>
  <bookViews>
    <workbookView xWindow="-120" yWindow="-120" windowWidth="29040" windowHeight="15840" tabRatio="760" activeTab="18" xr2:uid="{00000000-000D-0000-FFFF-FFFF00000000}"/>
  </bookViews>
  <sheets>
    <sheet name="Wprowadzenie" sheetId="23" r:id="rId1"/>
    <sheet name="1.1" sheetId="2" r:id="rId2"/>
    <sheet name="1.2" sheetId="3" r:id="rId3"/>
    <sheet name="1.3" sheetId="4" r:id="rId4"/>
    <sheet name="1.4" sheetId="5" r:id="rId5"/>
    <sheet name="1.5" sheetId="7" r:id="rId6"/>
    <sheet name="1.6" sheetId="8" r:id="rId7"/>
    <sheet name="1.7" sheetId="9" r:id="rId8"/>
    <sheet name="1.8" sheetId="10" r:id="rId9"/>
    <sheet name="1.9" sheetId="11" r:id="rId10"/>
    <sheet name="1.10" sheetId="12" r:id="rId11"/>
    <sheet name="1.11" sheetId="13" r:id="rId12"/>
    <sheet name="1.12" sheetId="14" r:id="rId13"/>
    <sheet name="1.13" sheetId="15" r:id="rId14"/>
    <sheet name="1.14" sheetId="16" r:id="rId15"/>
    <sheet name="1.15" sheetId="17" r:id="rId16"/>
    <sheet name="2.1" sheetId="18" r:id="rId17"/>
    <sheet name="2.2" sheetId="19" r:id="rId18"/>
    <sheet name="2.3" sheetId="20" r:id="rId19"/>
  </sheets>
  <definedNames>
    <definedName name="_xlnm.Print_Area" localSheetId="0">Wprowadzenie!$A$2:$D$39</definedName>
  </definedNames>
  <calcPr calcId="181029"/>
</workbook>
</file>

<file path=xl/calcChain.xml><?xml version="1.0" encoding="utf-8"?>
<calcChain xmlns="http://schemas.openxmlformats.org/spreadsheetml/2006/main">
  <c r="K14" i="2" l="1"/>
  <c r="P22" i="2"/>
  <c r="O22" i="2"/>
  <c r="N22" i="2"/>
  <c r="L19" i="2"/>
  <c r="P19" i="2"/>
  <c r="O29" i="2"/>
  <c r="O27" i="2"/>
  <c r="O14" i="2"/>
  <c r="O9" i="2"/>
  <c r="O19" i="2" l="1"/>
  <c r="O30" i="2"/>
  <c r="I27" i="2"/>
  <c r="K27" i="2"/>
  <c r="L27" i="2"/>
  <c r="N27" i="2"/>
  <c r="N29" i="2"/>
  <c r="N9" i="2"/>
  <c r="P9" i="2"/>
  <c r="I9" i="2"/>
  <c r="J9" i="2"/>
  <c r="K9" i="2"/>
  <c r="L9" i="2"/>
  <c r="M9" i="2"/>
  <c r="I29" i="2"/>
  <c r="J29" i="2"/>
  <c r="K29" i="2"/>
  <c r="L29" i="2"/>
  <c r="M29" i="2"/>
  <c r="I22" i="2" l="1"/>
  <c r="J22" i="2"/>
  <c r="J27" i="2" s="1"/>
  <c r="I14" i="2"/>
  <c r="J14" i="2"/>
  <c r="I19" i="2"/>
  <c r="I30" i="2" s="1"/>
  <c r="J19" i="2" l="1"/>
  <c r="J30" i="2" s="1"/>
  <c r="F10" i="13"/>
  <c r="G10" i="13"/>
  <c r="H10" i="13"/>
  <c r="E10" i="13"/>
  <c r="D11" i="8"/>
  <c r="E11" i="8"/>
  <c r="F11" i="8"/>
  <c r="G11" i="8"/>
  <c r="H8" i="8"/>
  <c r="H9" i="8"/>
  <c r="H10" i="8"/>
  <c r="H11" i="8"/>
  <c r="H7" i="8"/>
  <c r="F9" i="19"/>
  <c r="E9" i="19"/>
  <c r="J11" i="18"/>
  <c r="I11" i="18"/>
  <c r="H11" i="18"/>
  <c r="G11" i="18"/>
  <c r="K11" i="18" s="1"/>
  <c r="K10" i="18"/>
  <c r="K9" i="18"/>
  <c r="K8" i="18"/>
  <c r="K7" i="18"/>
  <c r="K6" i="18"/>
  <c r="G9" i="17"/>
  <c r="E8" i="16"/>
  <c r="D8" i="16"/>
  <c r="E6" i="15"/>
  <c r="D6" i="15"/>
  <c r="E9" i="14"/>
  <c r="D9" i="14"/>
  <c r="K6" i="10"/>
  <c r="K5" i="10"/>
  <c r="K9" i="10"/>
  <c r="K8" i="10"/>
  <c r="I15" i="11"/>
  <c r="H15" i="11"/>
  <c r="G15" i="11"/>
  <c r="F15" i="11"/>
  <c r="E15" i="11"/>
  <c r="D15" i="11"/>
  <c r="K14" i="11"/>
  <c r="J14" i="11"/>
  <c r="K13" i="11"/>
  <c r="J13" i="11"/>
  <c r="K12" i="11"/>
  <c r="K15" i="11" s="1"/>
  <c r="J12" i="11"/>
  <c r="H10" i="10"/>
  <c r="I10" i="10"/>
  <c r="H7" i="10"/>
  <c r="I7" i="10"/>
  <c r="J7" i="10"/>
  <c r="G7" i="10"/>
  <c r="K7" i="10" s="1"/>
  <c r="H4" i="10"/>
  <c r="I4" i="10"/>
  <c r="J4" i="10"/>
  <c r="J10" i="10" s="1"/>
  <c r="G4" i="10"/>
  <c r="K4" i="10" s="1"/>
  <c r="H11" i="9"/>
  <c r="I11" i="9"/>
  <c r="J11" i="9"/>
  <c r="G11" i="9"/>
  <c r="K10" i="9"/>
  <c r="K9" i="9"/>
  <c r="K8" i="9"/>
  <c r="K7" i="9"/>
  <c r="K6" i="9"/>
  <c r="F8" i="7"/>
  <c r="E8" i="7"/>
  <c r="D8" i="7"/>
  <c r="G7" i="7"/>
  <c r="G6" i="7"/>
  <c r="G5" i="7"/>
  <c r="F8" i="5"/>
  <c r="E8" i="5"/>
  <c r="D8" i="5"/>
  <c r="G7" i="5"/>
  <c r="G6" i="5"/>
  <c r="G5" i="5"/>
  <c r="F21" i="4"/>
  <c r="E21" i="4"/>
  <c r="D21" i="4"/>
  <c r="G20" i="4"/>
  <c r="G19" i="4"/>
  <c r="G21" i="4" s="1"/>
  <c r="G18" i="4"/>
  <c r="F11" i="4"/>
  <c r="E11" i="4"/>
  <c r="D11" i="4"/>
  <c r="G10" i="4"/>
  <c r="G9" i="4"/>
  <c r="G8" i="4"/>
  <c r="G11" i="4" s="1"/>
  <c r="P29" i="2"/>
  <c r="H29" i="2"/>
  <c r="P27" i="2"/>
  <c r="M22" i="2"/>
  <c r="M27" i="2" s="1"/>
  <c r="L22" i="2"/>
  <c r="K22" i="2"/>
  <c r="H22" i="2"/>
  <c r="H27" i="2" s="1"/>
  <c r="P14" i="2"/>
  <c r="P30" i="2" s="1"/>
  <c r="N14" i="2"/>
  <c r="N19" i="2" s="1"/>
  <c r="M14" i="2"/>
  <c r="M19" i="2" s="1"/>
  <c r="L14" i="2"/>
  <c r="K19" i="2"/>
  <c r="H14" i="2"/>
  <c r="H9" i="2"/>
  <c r="H19" i="2" s="1"/>
  <c r="J15" i="11"/>
  <c r="G10" i="10"/>
  <c r="K10" i="10" s="1"/>
  <c r="G8" i="5"/>
  <c r="G8" i="7" l="1"/>
  <c r="K30" i="2"/>
  <c r="M30" i="2"/>
  <c r="N30" i="2"/>
  <c r="H30" i="2"/>
  <c r="K11" i="9"/>
  <c r="L3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Mirosław Typek</author>
  </authors>
  <commentList>
    <comment ref="A38" authorId="0" shapeId="0" xr:uid="{00000000-0006-0000-0000-000001000000}">
      <text>
        <r>
          <rPr>
            <sz val="8"/>
            <color indexed="81"/>
            <rFont val="Tahoma"/>
            <family val="2"/>
            <charset val="238"/>
          </rPr>
          <t xml:space="preserve">
W tej pozycji podaje się inne istotne informacje niewyszczególnione w punktach 1–4, dotyczące ogólnych zagadnień związanych z daną jednostką i jej działalnością</t>
        </r>
      </text>
    </comment>
  </commentList>
</comments>
</file>

<file path=xl/sharedStrings.xml><?xml version="1.0" encoding="utf-8"?>
<sst xmlns="http://schemas.openxmlformats.org/spreadsheetml/2006/main" count="338" uniqueCount="253">
  <si>
    <t>1.1.</t>
  </si>
  <si>
    <t>1.2</t>
  </si>
  <si>
    <t>1.3.</t>
  </si>
  <si>
    <t>1.4.</t>
  </si>
  <si>
    <t>2.</t>
  </si>
  <si>
    <t>3.</t>
  </si>
  <si>
    <t>4.</t>
  </si>
  <si>
    <t>1.</t>
  </si>
  <si>
    <t>5.</t>
  </si>
  <si>
    <t>Inne informacje</t>
  </si>
  <si>
    <t>Szczegółowy zakres zmian wartości grup rodzajowych środków trwałych, wartości niematerialnych i prawnych, zawierający stan tych aktywów na początek roku obrotowego, zwiększenia i zmniejszenia z tytułu: aktualizacji wartości, nabycia, rozchodu, przemieszczenia wewnętrznego oraz stan końcowy, a dla majątku amortyzowanego – podobne przedstawienie stanów i tytułów zmian dotyczących amortyzacji lub umorzenia.</t>
  </si>
  <si>
    <t>Wartość – stan na początek roku obrotowego</t>
  </si>
  <si>
    <t>Zwiększenia wartości początkowej:</t>
  </si>
  <si>
    <t>Zmniejszenie wartości początkowej:</t>
  </si>
  <si>
    <t>Wartość – stan na koniec roku obrotowego</t>
  </si>
  <si>
    <t>Umorzenie – stan na początek roku obrotowego</t>
  </si>
  <si>
    <t>Zwiększenia w ciągu roku obrotowego:</t>
  </si>
  <si>
    <t>Zmniejszenie umorzenia</t>
  </si>
  <si>
    <t>Umorzenie – stan na koniec roku obrotowego</t>
  </si>
  <si>
    <t>1.2.</t>
  </si>
  <si>
    <t>Aktualna wartość rynkowa środków trwałych, w tym dóbr kultury – o ile jednostka dysponuje takimi informacjami.</t>
  </si>
  <si>
    <t xml:space="preserve">Lp. </t>
  </si>
  <si>
    <t>Wyszczególnienie</t>
  </si>
  <si>
    <t>Aktualna wartość rynkowa</t>
  </si>
  <si>
    <t>Dodatkowe informacje</t>
  </si>
  <si>
    <t>Grunty</t>
  </si>
  <si>
    <t xml:space="preserve">Budynki </t>
  </si>
  <si>
    <t>Dobra kultury</t>
  </si>
  <si>
    <t>Kwota dokonanych w trakcie roku obrotowego odpisów aktualizujących wartość aktywów trwałych odrębnie dla długoterminowych aktywów niefinansowych oraz długotrwałych aktywów finansowych.</t>
  </si>
  <si>
    <t>L.p.</t>
  </si>
  <si>
    <t>Stan na początek roku obrotowego</t>
  </si>
  <si>
    <t>Stan na koniec roku obrotowego</t>
  </si>
  <si>
    <t>1.5.</t>
  </si>
  <si>
    <t>1.6.</t>
  </si>
  <si>
    <t>Dłużne papiery wartościowe</t>
  </si>
  <si>
    <t>1.7.</t>
  </si>
  <si>
    <t>Dane o odpisach aktualizujących wartość należności, ze wskazaniem stanu na początek roku obrotowego, zwiększeniach, wykorzystaniu, rozwiązaniu i stanie na koniec roku obrotowego z uwzględnieniem stanu należności finansowych jednostek samorządu terytorialnego (stan zagrożonych pożyczek)</t>
  </si>
  <si>
    <t>wykorzystanie</t>
  </si>
  <si>
    <t>1.8.</t>
  </si>
  <si>
    <t>Dane o stanie rezerw według celu ich utworzenia na początek roku obrotowego, zwiększeniach, wykorzystaniu, rozwiązaniu i stanie końcowym</t>
  </si>
  <si>
    <t>1.9.</t>
  </si>
  <si>
    <t>a) powyżej 1 roku do 3 lat,</t>
  </si>
  <si>
    <t>b) powyżej 3 lat do 5 lat,</t>
  </si>
  <si>
    <t>c) powyżej 5 lat</t>
  </si>
  <si>
    <t xml:space="preserve">L.p. </t>
  </si>
  <si>
    <t>Okres wymagalności</t>
  </si>
  <si>
    <t>Razem</t>
  </si>
  <si>
    <t>1.10.</t>
  </si>
  <si>
    <t>Kwota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</si>
  <si>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t>Kwota zobowiązań</t>
  </si>
  <si>
    <t>Zobowiązania z tytułu leasingu finansowego zgodnie z przepisami o rachunkowości</t>
  </si>
  <si>
    <t>Zobowiązania z tytułu leasingu zwrotnego zgodnie z przepisami o rachunkowości</t>
  </si>
  <si>
    <t>1.11.</t>
  </si>
  <si>
    <t>Łączna kwota zobowiązań zabezpieczonych na majątku jednostki ze wskazaniem charakteru i formy tych zobowiązań</t>
  </si>
  <si>
    <t>Rodzaj zabezpieczenia</t>
  </si>
  <si>
    <t>Kwota zobowiązania</t>
  </si>
  <si>
    <t>Kwota zabezpieczenia</t>
  </si>
  <si>
    <t>Hipoteka</t>
  </si>
  <si>
    <t xml:space="preserve">Zastaw, w tym: </t>
  </si>
  <si>
    <t>zastaw skarbowy</t>
  </si>
  <si>
    <t>Inne (gwarancja bankowa, kara umowna)</t>
  </si>
  <si>
    <t>Ogółem</t>
  </si>
  <si>
    <t>1.12.</t>
  </si>
  <si>
    <t>1.13.</t>
  </si>
  <si>
    <t>początek roku obrotowego</t>
  </si>
  <si>
    <t>koniec roku obrotowego</t>
  </si>
  <si>
    <t>1.14.</t>
  </si>
  <si>
    <t xml:space="preserve">Łączna kwota otrzymanych przez jednostkę gwarancji i poręczeń niewykazanych w bilansie </t>
  </si>
  <si>
    <t xml:space="preserve">Kwota </t>
  </si>
  <si>
    <t>Otrzymane gwarancje</t>
  </si>
  <si>
    <t>Otrzymane poręczenia</t>
  </si>
  <si>
    <t>1.15.</t>
  </si>
  <si>
    <t>Kwota wypłaconych środków pieniężnych na świadczenia pracownicze</t>
  </si>
  <si>
    <t>Nagrody jubileuszowe</t>
  </si>
  <si>
    <t>1.16.</t>
  </si>
  <si>
    <t>2.1.</t>
  </si>
  <si>
    <t>2.2.</t>
  </si>
  <si>
    <t>2.3.</t>
  </si>
  <si>
    <t>Kwota i charakter poszczególnych pozycji przychodów lub kosztów o nadzwyczajnej wartości lub które wystąpiły incydentalnie.</t>
  </si>
  <si>
    <t>Przychody:</t>
  </si>
  <si>
    <t>- o nadzwyczajnej wartości,</t>
  </si>
  <si>
    <t>- które wystąpiły incydentalnie</t>
  </si>
  <si>
    <t>Koszty:</t>
  </si>
  <si>
    <t>Informacja o kwocie należności z tytułu podatków realizowanych przez organy podatkowe podległe ministrowi właściwemu do spraw finansów publicznych wykazanych w sprawozdaniu z wykonania planu dochodów budżetowych.</t>
  </si>
  <si>
    <t>2.5.</t>
  </si>
  <si>
    <t>Inne informacje niż wymienione powyżej, jeżeli mogłyby w istotny sposób wpłynąć na ocenę sytuacji majątkowej i finansowej oraz wynik finansowy jednostki.</t>
  </si>
  <si>
    <t>Wartości niematerialne i prawne - umarzane w czasie</t>
  </si>
  <si>
    <t>Budynki, lokale i obiekty inżynierii lądowej i wodnej</t>
  </si>
  <si>
    <t>Urządzenia techniczne i maszyny</t>
  </si>
  <si>
    <t>Środki transportu</t>
  </si>
  <si>
    <t xml:space="preserve"> Inne środki trwałe</t>
  </si>
  <si>
    <t>Pozostałe wartości niematerialne i prawne - umarzane jednorazowo</t>
  </si>
  <si>
    <t>Pozostałe środki trwałe - umarzane jednorazowo</t>
  </si>
  <si>
    <t>Wartość netto składników aktywów stan na początek roku</t>
  </si>
  <si>
    <t>aktualizacja</t>
  </si>
  <si>
    <t xml:space="preserve">przychody </t>
  </si>
  <si>
    <t>przemieszczenie</t>
  </si>
  <si>
    <t>zbycie</t>
  </si>
  <si>
    <t>likwidacja</t>
  </si>
  <si>
    <t>inne</t>
  </si>
  <si>
    <t>amortyzacja za rok obrotowy</t>
  </si>
  <si>
    <t>Wartość netto składników aktywów stan na koniec roku</t>
  </si>
  <si>
    <t>WYJAŚNIENIA</t>
  </si>
  <si>
    <t>Wartość brutto na koniec okresu</t>
  </si>
  <si>
    <t>Jednostka wypełnia tę część tylko w przypadku posiadania  danych o aktualnej wartości rynkowej, wynikających między innymi z:</t>
  </si>
  <si>
    <t>Odpisy aktualizujące wartość długoterminowych aktywów niefinansowych</t>
  </si>
  <si>
    <t>Lp.</t>
  </si>
  <si>
    <t>Wyszczególnienie długoterminowych aktywów niefinansowych objętych odpisami aktualizującymi</t>
  </si>
  <si>
    <t>Stan odpisów aktualizujących na początek roku obrotowego</t>
  </si>
  <si>
    <t>Zwiększenia odpisów aktualizujących w ciągu roku</t>
  </si>
  <si>
    <t>Zmniejszenia odpisów aktualizujących w ciągu roku</t>
  </si>
  <si>
    <t>Wyszczególnienie środków trwałych</t>
  </si>
  <si>
    <t>Odpisy aktualizujące wartość długoterminowych aktywów finansowych</t>
  </si>
  <si>
    <t>Wyszczególnienie długoterminowych aktywów finansowych objętych odpisami aktualizującymi</t>
  </si>
  <si>
    <t>Zwiększenia odpisów aktualizujących w ciągu roku obrotowego</t>
  </si>
  <si>
    <t>Zmniejszenia odpisów aktualizujących w ciągu roku obrotowego</t>
  </si>
  <si>
    <t xml:space="preserve">Stan odpisów aktualizujących na koniec roku obrotowego </t>
  </si>
  <si>
    <t>Stan odpisów aktualizujących na koniec roku obrotowego</t>
  </si>
  <si>
    <t>Wartość gruntów użytkowanych wieczyście</t>
  </si>
  <si>
    <t>Wartość gruntów użytkowanych wieczyście – stan na początek roku obrotowego</t>
  </si>
  <si>
    <t>Zwiększenia wartości gruntów użytkowanych wieczyście w ciągu roku obrotowego</t>
  </si>
  <si>
    <t>Zmniejszenia wartości gruntów użytkowanych wieczyście w ciągu roku obrotowego</t>
  </si>
  <si>
    <t>Wyszczególnienie gruntów użytkowanych wieczyście</t>
  </si>
  <si>
    <t>Stan wartości gruntów użytkowanych wieczyście na koniec roku obrotowego</t>
  </si>
  <si>
    <t>Wartość nieamortyzowanych lub nieumarzanych przez jednostkę środków trwałych, używanych na podstawie umów najmu, dzierżawy i innych umów, w tym z tytułu umów leasingu</t>
  </si>
  <si>
    <t>Wartość na początek roku obrotowego</t>
  </si>
  <si>
    <t>Zwiększenia w ciągu roku obrotowego</t>
  </si>
  <si>
    <t>Zmniejszenia w ciągu roku obrotowego</t>
  </si>
  <si>
    <t xml:space="preserve">Wartość na koniec roku obrotowego </t>
  </si>
  <si>
    <t>Wartość posiadanych papierów wartościowych, w tym akcji i udziałów oraz dłużnych papierów wartościowych</t>
  </si>
  <si>
    <t>Akcje</t>
  </si>
  <si>
    <t>Udziały</t>
  </si>
  <si>
    <t>Inne papiery wartościowe</t>
  </si>
  <si>
    <t xml:space="preserve">Zwiększenia </t>
  </si>
  <si>
    <t>Zmniejszenia</t>
  </si>
  <si>
    <t>rozwiązanie</t>
  </si>
  <si>
    <t xml:space="preserve">Za wykorzystanie rozumie się wyksięgowanie  należności umorzonych, przedawnionych lub nieściągalnych, na które wcześniej dokonano odpisu aktualizującego. </t>
  </si>
  <si>
    <t>Za rozwiązanie rozumie się zmniejszenie odpisu aktualizującego w związku z ustaniem przyczyny dla której został zawiązany, w tym z tytułu wpłaty należności.</t>
  </si>
  <si>
    <t>Zwiększenia</t>
  </si>
  <si>
    <t xml:space="preserve">Wykorzystanie </t>
  </si>
  <si>
    <t>Rozwiązanie</t>
  </si>
  <si>
    <t xml:space="preserve">Za wykorzystanie rozumie się zmniejszenie utworzonej rezerwy w związku z powstaniem zobowiązania, na które została utworzona. </t>
  </si>
  <si>
    <t xml:space="preserve">Za rozwiązanie rozumie się ustanie przyczyny, dla której została utworzona rezerwa, a także zmniejszenie jej wartości w związku z uprzednim nadmiernym oszacowaniem. </t>
  </si>
  <si>
    <t>Rezerwy długoterminowe ogółem</t>
  </si>
  <si>
    <t>Rezerwy krótkoterminowe ogółem</t>
  </si>
  <si>
    <t>rezerwy na odszkodowania</t>
  </si>
  <si>
    <t>rezerwy na postępowania sądowe</t>
  </si>
  <si>
    <t>Powyżej 1 roku do 3 lat</t>
  </si>
  <si>
    <t>Powyżej 5 lat</t>
  </si>
  <si>
    <t>Według stanu na:</t>
  </si>
  <si>
    <t>Powyżej 3 lat do 5 lat</t>
  </si>
  <si>
    <t>Wyszczególnienie                      ( według pozycji bilansu)</t>
  </si>
  <si>
    <t>na początek roku obrotowego</t>
  </si>
  <si>
    <t>na koniec roku obrotowego</t>
  </si>
  <si>
    <t>Składnik majątku podlegający zabezpieczeniu</t>
  </si>
  <si>
    <t>Wartość należy określić w oparciu o posiadane umowy. W przypadku braku w umowie wskazania wartości, należy określić ją szacunkowo.</t>
  </si>
  <si>
    <t>Środki trwałe będące własnością Gminy, bądź jednostek podlegają wyłączeniu zgodnie z zapisami Zarządzenia.</t>
  </si>
  <si>
    <t xml:space="preserve">Wartość zobowiązań warunkowych </t>
  </si>
  <si>
    <t>stan na początek roku obrotowego</t>
  </si>
  <si>
    <t>stan na koniec roku obrotowego</t>
  </si>
  <si>
    <t>Wyszczególnienie według tytułu zobowiązania warunkowego</t>
  </si>
  <si>
    <t>Wyszczególnienie rodzaju rozliczeń międzyokresowych</t>
  </si>
  <si>
    <t xml:space="preserve">Wartość rozliczeń międzyokresowych </t>
  </si>
  <si>
    <t>Wartość otrzymanych przez jednostkę gwarancji i poręczeń niewykazanych w bilansie:</t>
  </si>
  <si>
    <t>informacje dodatkowe</t>
  </si>
  <si>
    <t>Odprawy emerytalne, rentowe</t>
  </si>
  <si>
    <t>Wysokość odpisów aktualizujących wartość zapasów</t>
  </si>
  <si>
    <t>Wyszczególnienie                        (według pozycji bilansu)</t>
  </si>
  <si>
    <t>Koszt wytworzenia środków trwałych w budowie, w tym odsetki oraz różnice kursowe, które powiększyły koszt wytworzenia środków trwałych w budowie w roku obrotowym</t>
  </si>
  <si>
    <t>W tym:</t>
  </si>
  <si>
    <t>odsetki</t>
  </si>
  <si>
    <t>różnice kursowe</t>
  </si>
  <si>
    <t>Koszty poniesione w ciągu roku</t>
  </si>
  <si>
    <t>2.4</t>
  </si>
  <si>
    <t xml:space="preserve">I. </t>
  </si>
  <si>
    <t>Wprowadzenie do sprawozdania finansowego, obejmuje w szczególności:</t>
  </si>
  <si>
    <t>1.1</t>
  </si>
  <si>
    <t>siedzibę jednostki</t>
  </si>
  <si>
    <t>1.3</t>
  </si>
  <si>
    <t>adres jednostki</t>
  </si>
  <si>
    <t>1.4</t>
  </si>
  <si>
    <t>wskazanie okresu objętego sprawozdaniem</t>
  </si>
  <si>
    <t xml:space="preserve">4. </t>
  </si>
  <si>
    <t>omówienie przyjętych zasad (polityki) rachunkowości, w tym metod wyceny aktywów i pasywów (także amortyzacji)</t>
  </si>
  <si>
    <t>inne informacje</t>
  </si>
  <si>
    <t>II</t>
  </si>
  <si>
    <t>Dodatkowe informacje i objaśnienia obejmują w szczególności:</t>
  </si>
  <si>
    <t>podstawowy przedmiot działalności jednostki - zgodnie ze statutem</t>
  </si>
  <si>
    <t>środki trwałe</t>
  </si>
  <si>
    <t>ewidencja kosztów</t>
  </si>
  <si>
    <t>ewidencja kosztów prowadzona jest wyłącznie na kontach zespołu "4"</t>
  </si>
  <si>
    <t>rozliczenia międzyokresowe kosztów</t>
  </si>
  <si>
    <t>nie prowadzi się rozliczeń międzyokresowych kosztów</t>
  </si>
  <si>
    <t>długoterminowe aktywa finansowe</t>
  </si>
  <si>
    <t>długoterminowe aktywa finansowe wyceniane są w cenie nabycia lub w cenie zakupu</t>
  </si>
  <si>
    <t>krótkoterminowe aktywa finansowe</t>
  </si>
  <si>
    <t>krótkoterminowe aktywa finansowe wyceniane są w cenie nabycia</t>
  </si>
  <si>
    <t>wycena bilansowa</t>
  </si>
  <si>
    <t>Wartości niematerialne i prawne - cena nabycia lub koszt wytworzenia, pomniejszone o odpisy amortyzacyjne (umorzeniowe) oraz skorygowane o odpisy z tytułu trwałej utraty wartości</t>
  </si>
  <si>
    <t xml:space="preserve">Środki trwałe - cena nabycia lub koszt wytworzenia, pomniejszone o odpisy amortyzacyjne (umorzeniowe) oraz skorygowane o odpisy z tytułu trwałej utraty wartości lub powiększone o aktualizację na podstawie odrębnych przepisów. </t>
  </si>
  <si>
    <t xml:space="preserve">Środki trwałe w budowie (inwestycje) - koszty pozostające w bezpośrednim związku z nabyciem lub wytworzeniem, pomniejszone o odpisy z tytułu trwałej utraty wartości </t>
  </si>
  <si>
    <t>Długoterminowe aktywa finansowe - Cena nabycia pomniejszonej o odpisy z tytułu trwałej utraty wartości</t>
  </si>
  <si>
    <t xml:space="preserve">Zobowiązania - Kwota wymagająca zapłaty (z uwzględnieniem odsetek) </t>
  </si>
  <si>
    <t>zasady rachunkowości przyjęte przez jednostkę</t>
  </si>
  <si>
    <t>uwagi</t>
  </si>
  <si>
    <t xml:space="preserve">nie prowadzi się ewidencji obrotu materiałowego. Zakupione materiały przekazywane są bezpośrodnio do zużycia i odnoszone w koszty. </t>
  </si>
  <si>
    <t>Jako przychód rozumie się : zakup, nieodpłatne otrzymanie od podmiotów zewnętrznych, przyjęcie środków twałych z budowy oraz ulepszenie istniejących środków trwałych.</t>
  </si>
  <si>
    <t>Jako przemieszczenie rozumie się : przeniesienia związane ze zmianą grupy rodzajowej oraz przeniesienie aktywów miedzy jednostkami.</t>
  </si>
  <si>
    <t>1) operatów szacunkowych,</t>
  </si>
  <si>
    <t>Wyszczególnienie                                                           (według pozycji bilansu)</t>
  </si>
  <si>
    <t>Liczba</t>
  </si>
  <si>
    <t>Grupa należności                                               (według pozycji bilansu)</t>
  </si>
  <si>
    <t>Ogółem rozliczenia międzyokresowe  koszów, w tym:</t>
  </si>
  <si>
    <t>Ogółem rozliczenia międzyokresowe przychodów (pasywa bilansu)</t>
  </si>
  <si>
    <t>Ruchy składników aktywów pomiędzy jednostkami podlegają wyłączeniu zgodnie z zapisami Zarządzenia.</t>
  </si>
  <si>
    <t>2) decyzji ustalających opłaty z tytułu trwałego zarządu - w oparciu o wycenę rzeczoznawcy.</t>
  </si>
  <si>
    <t>nazwę jednostki - w sprawozdaniu jednostkowym należy podać nazwę jednostki budżetowej, bądź samorządowego zakładu budżetowego</t>
  </si>
  <si>
    <t>Nazwa grupy rodzajowej składnika aktywów według układu w bilansie</t>
  </si>
  <si>
    <t>Łączna kwota zobowiązań warunkowych, w tym również udzielonych przez jednostkę gwarancji i poręczeń, także wekslowych, niewykazywanych w bilansie ze wskazaniem zobowiązań zabezpieczonych na majątku jednostki oraz charakteru i formy tych zabezpieczeń</t>
  </si>
  <si>
    <t>Wykaz istotnych pozycji czynnych i biernych rozliczeń międzyokresowych, w tym kwotę czynnych rozliczeń międzyokresowych kosztów stanowiących różnicę między wartością otrzymanych finansowych składników aktywów a zobowiązaniem zapłaty za nie</t>
  </si>
  <si>
    <t>Ekwiwalent za urlop</t>
  </si>
  <si>
    <t>(główny księgowy)</t>
  </si>
  <si>
    <t>(rok,miesiąc,dzień)</t>
  </si>
  <si>
    <t>(kierownik jednostki)</t>
  </si>
  <si>
    <t xml:space="preserve">Załącznik nr 5 do  „Instrukcji sporządzania łącznego sprawozdania finansowego Gminy Ujazd oraz dokonywania wyłączeń wzajemnych rozliczeń pomiędzy jednostkami objętymi łącznym sprawozdaniem finansowym”
</t>
  </si>
  <si>
    <t>pozostałe środki trwałe</t>
  </si>
  <si>
    <t>Amortyzacja</t>
  </si>
  <si>
    <t>Wartości niematerialne i prawne</t>
  </si>
  <si>
    <t>wskazanie, że sprawozdanie finansowe zawiera dane łączne</t>
  </si>
  <si>
    <t>Podział zobowiązań długoterminowych o pozostałym od dnia bilansowego , przewidywanym  umową lub wynikającym z innego tytułu prawnego ,okresie spłaty:</t>
  </si>
  <si>
    <t>Ośrodek Pomocy Społecznej</t>
  </si>
  <si>
    <t>Ujazd</t>
  </si>
  <si>
    <t xml:space="preserve">ul.Sławięcicka 19 , 47-143 Ujazd                                                                                                                                                                                                                                     </t>
  </si>
  <si>
    <t>Sprawozdanie zawiera wyłącznie dane jednostki</t>
  </si>
  <si>
    <t>gospodarka materiałowaA23:C34</t>
  </si>
  <si>
    <t>Wartości niematerialne i prawne - cena nabycia lub koszt wytworzenia, pomniejszone        o odpisy amortyzacyjne (umorzeniowe) oraz skorygowane o odpisy z tytułu trwałej utraty wartości</t>
  </si>
  <si>
    <t>Odpisów umorzeniowych lub amortyzacyjnych dokonuję się przy zastosowaniu stawek określonych w przepisach ustawy z dnia 15 lutego 1992 r. o podatku dochodowym od osób prawnych. Środki trwałe o wartości początkowej powyżej 10 000 zł amortyzuje                           z zastosowaniem liniowej metody amortyzacji.Odpisy amortyzacyjne rozpoczyna się począwszy od miesiąca następującego po miesiącu oddania do używania.Wartości niematerialne i prawne umarza się wg stawki 50%.</t>
  </si>
  <si>
    <t>Fundusz alimentacyjny - dłużnicy</t>
  </si>
  <si>
    <t>Zaliczka alimentacyjna - dłużnicy</t>
  </si>
  <si>
    <t>Odsetki od dłużników alimentacyjnych</t>
  </si>
  <si>
    <t>Umowa użyczenia nr 49/16/EMP/2013 - dwa terminale mobilne</t>
  </si>
  <si>
    <t>Umowa użyczenia nr 959/MP i PS/KDR/2015 - komputer ,urządzenie wielofunkcyjne,zasilacz awaryjmy</t>
  </si>
  <si>
    <t>Inne świadczenia pracownicze(świadczenia BHP)</t>
  </si>
  <si>
    <t>WYJAŚNIENIA: Zmniejszono odpis aktualizujący należności oraz odsetki w związku ze zgonem dłużnika alimentacyjnego.</t>
  </si>
  <si>
    <t>Narzędzia</t>
  </si>
  <si>
    <t xml:space="preserve">Środki trwałe o wartości początkowej poniżej 300 zł zalicza się bezposrednio                   w koszty.Środki trwałe o wartości początkowej nie przekraczającej 10 000 zł stanowią pozostałe środki trwałe i są ewidencjonowane na koncie 013-"Pozostałe środki trwałe"           Umarza się jednorazowo i w całości zalicza w koszty w momencie przyjęcia do eksploatacji, takie składniki jak:                                                                                            1. książki i inne zbiory biblioteczne,                                                                                      2. odzież i umundurowanie,                                                                                                    3. meble i dywany,                                                                                                                 4. inwentarz żywy.                                                                                                                                                                                                                                                                                                     </t>
  </si>
  <si>
    <t>Należności aktualizuje się uwzględniając stopień prawdopodobieństwa ich zapłaty poprzez dokonanie odpisu aktualizującego w odniesieniu np.do dłużników alimentacyjnych.                                                                                                              Odpisu aktualizującego dokonuje się w wysokości wiarygodnie oszacowanej biorąc pod uwagę możliwości finansowe spłaty.</t>
  </si>
  <si>
    <t xml:space="preserve">Aktywa i pasywa wycenione są przy uwzględnieniu nadrzędnych zasad rachunkowości      w sposób przewidziany ustawą o rachunkowości z uwzględnieniem przepisów ustawy            o finansach publicznych i rozporządzenia Ministra Rozwoju i finansów z dnia 13 września 2017 rw sprawie rachunkowości oraz planów kont dla budżetu państwa, budżetów jednostek samorządu terytorialnego, jednostek budżetowych, samorządowych zakładów budżetowych mających siedzibę poza granicami  Rzeczypospolitej Polskiej.  Środki trwałe o wartości powyżej wartości 10 000 zł ewidencjonuje się na koncie 011 -"Środki trwałe"   i dokonuje od nich odpisów amortyzacyjnych lub umorzeniowych(za wyjątkiem gruntów)                                                                                          
Środki trwałe stanowiące własność skarbu państwa lub jst otrzymanych nieodpłatnie na podstawie decyzji właściwego organu wyceny tych środków dokonuje się wartości określonej w decyzji; w przypadku braku wartości w decyzji o nieodpłatnym przekazaniu przyjmuje się do wyceny cenę sprzedaży takiego samego lub podobnego środka trwałego.
</t>
  </si>
  <si>
    <t>Wyszczególnienie środków trwałych w budowie realizowanych we własnym zakresie</t>
  </si>
  <si>
    <t>Małgorzata Gajewska</t>
  </si>
  <si>
    <t>Małgorzata Bachen</t>
  </si>
  <si>
    <t>Sprawozdanie obejmuje rok obrotowy od 01.01.2020 do 31.12.2020</t>
  </si>
  <si>
    <t xml:space="preserve">Ośrodek Pomocy Społecznej został utworzony Uchwałą Nr 46/XI/90 Rady Narodowej Miasta i Gminy w Ujeździe z dnia      28 lutego 1990 r. Jest jednostką organizacyjną utworzoną do realizacji zadań określonych w ustawie o pomocy społecznej, realizuje również zadania wynikające z innych ustaw. PKD 88.99.Z - Pozostała pomoc społecznabez zakwaterowania, gdzie indziej niesklasyfikowana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</si>
</sst>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0"/>
      <name val="Arial"/>
      <family val="2"/>
      <charset val="238"/>
    </font>
    <font>
      <sz val="10"/>
      <color indexed="8"/>
      <name val="Lucida Sans"/>
      <family val="2"/>
      <charset val="238"/>
    </font>
    <font>
      <sz val="10"/>
      <name val="Lucida Sans"/>
      <family val="2"/>
      <charset val="238"/>
    </font>
    <font>
      <sz val="10"/>
      <color indexed="63"/>
      <name val="Lucida Sans"/>
      <family val="2"/>
      <charset val="238"/>
    </font>
    <font>
      <sz val="10"/>
      <color indexed="23"/>
      <name val="Lucida Sans"/>
      <family val="2"/>
      <charset val="238"/>
    </font>
    <font>
      <u/>
      <sz val="10"/>
      <color indexed="12"/>
      <name val="Lucida Sans"/>
      <family val="2"/>
      <charset val="238"/>
    </font>
    <font>
      <sz val="10"/>
      <color indexed="17"/>
      <name val="Lucida Sans"/>
      <family val="2"/>
      <charset val="238"/>
    </font>
    <font>
      <sz val="10"/>
      <color indexed="19"/>
      <name val="Lucida Sans"/>
      <family val="2"/>
      <charset val="238"/>
    </font>
    <font>
      <sz val="10"/>
      <color indexed="10"/>
      <name val="Lucida Sans"/>
      <family val="2"/>
      <charset val="238"/>
    </font>
    <font>
      <sz val="10"/>
      <color indexed="9"/>
      <name val="Lucida Sans"/>
      <family val="2"/>
      <charset val="238"/>
    </font>
    <font>
      <sz val="12"/>
      <name val="Arial"/>
      <family val="2"/>
      <charset val="238"/>
    </font>
    <font>
      <b/>
      <sz val="12"/>
      <name val="Arial"/>
      <family val="2"/>
      <charset val="238"/>
    </font>
    <font>
      <b/>
      <sz val="12"/>
      <name val="Times New Roman"/>
      <family val="1"/>
      <charset val="238"/>
    </font>
    <font>
      <sz val="12"/>
      <name val="Times New Roman"/>
      <family val="1"/>
      <charset val="238"/>
    </font>
    <font>
      <sz val="10"/>
      <name val="Times New Roman"/>
      <family val="1"/>
      <charset val="238"/>
    </font>
    <font>
      <u/>
      <sz val="12"/>
      <name val="Times New Roman"/>
      <family val="1"/>
      <charset val="238"/>
    </font>
    <font>
      <sz val="12"/>
      <color indexed="8"/>
      <name val="Times New Roman"/>
      <family val="1"/>
      <charset val="238"/>
    </font>
    <font>
      <sz val="8"/>
      <color indexed="81"/>
      <name val="Tahoma"/>
      <family val="2"/>
      <charset val="238"/>
    </font>
    <font>
      <b/>
      <sz val="14"/>
      <name val="Times New Roman"/>
      <family val="1"/>
      <charset val="238"/>
    </font>
    <font>
      <b/>
      <sz val="12"/>
      <color rgb="FF000000"/>
      <name val="Times New Roman"/>
      <family val="1"/>
      <charset val="238"/>
    </font>
    <font>
      <b/>
      <sz val="12"/>
      <color theme="1"/>
      <name val="Times New Roman"/>
      <family val="1"/>
      <charset val="238"/>
    </font>
    <font>
      <sz val="12"/>
      <color rgb="FF000000"/>
      <name val="Times New Roman"/>
      <family val="1"/>
      <charset val="238"/>
    </font>
    <font>
      <sz val="12"/>
      <color rgb="FFFF0000"/>
      <name val="Times New Roman"/>
      <family val="1"/>
      <charset val="238"/>
    </font>
    <font>
      <sz val="12"/>
      <color theme="1"/>
      <name val="Times New Roman"/>
      <family val="1"/>
      <charset val="238"/>
    </font>
    <font>
      <sz val="10"/>
      <color theme="1"/>
      <name val="Arial"/>
      <family val="2"/>
      <charset val="238"/>
    </font>
    <font>
      <sz val="12"/>
      <color theme="1"/>
      <name val="Arial"/>
      <family val="2"/>
      <charset val="238"/>
    </font>
    <font>
      <sz val="11"/>
      <color rgb="FF000000"/>
      <name val="Times New Roman"/>
      <family val="1"/>
      <charset val="238"/>
    </font>
    <font>
      <sz val="10"/>
      <color rgb="FFFF0000"/>
      <name val="Times New Roman"/>
      <family val="1"/>
      <charset val="238"/>
    </font>
    <font>
      <b/>
      <i/>
      <sz val="12"/>
      <color theme="1"/>
      <name val="Times New Roman"/>
      <family val="1"/>
      <charset val="238"/>
    </font>
    <font>
      <i/>
      <sz val="12"/>
      <color theme="1"/>
      <name val="Times New Roman"/>
      <family val="1"/>
      <charset val="238"/>
    </font>
  </fonts>
  <fills count="16">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22"/>
        <bgColor indexed="31"/>
      </patternFill>
    </fill>
    <fill>
      <patternFill patternType="solid">
        <fgColor indexed="47"/>
        <bgColor indexed="31"/>
      </patternFill>
    </fill>
    <fill>
      <patternFill patternType="solid">
        <fgColor indexed="10"/>
        <bgColor indexed="60"/>
      </patternFill>
    </fill>
    <fill>
      <patternFill patternType="solid">
        <fgColor indexed="42"/>
        <bgColor indexed="27"/>
      </patternFill>
    </fill>
    <fill>
      <patternFill patternType="solid">
        <fgColor indexed="26"/>
        <bgColor indexed="41"/>
      </patternFill>
    </fill>
    <fill>
      <patternFill patternType="solid">
        <fgColor indexed="31"/>
        <bgColor indexed="22"/>
      </patternFill>
    </fill>
    <fill>
      <patternFill patternType="solid">
        <fgColor theme="7" tint="0.79998168889431442"/>
        <bgColor indexed="41"/>
      </patternFill>
    </fill>
    <fill>
      <patternFill patternType="solid">
        <fgColor theme="0" tint="-0.249977111117893"/>
        <bgColor indexed="41"/>
      </patternFill>
    </fill>
    <fill>
      <patternFill patternType="solid">
        <fgColor rgb="FFD9D9D9"/>
        <bgColor rgb="FF000000"/>
      </patternFill>
    </fill>
    <fill>
      <patternFill patternType="solid">
        <fgColor theme="6" tint="0.59999389629810485"/>
        <bgColor indexed="64"/>
      </patternFill>
    </fill>
    <fill>
      <patternFill patternType="solid">
        <fgColor theme="7" tint="0.79998168889431442"/>
        <bgColor indexed="64"/>
      </patternFill>
    </fill>
    <fill>
      <patternFill patternType="solid">
        <fgColor rgb="FFD9D9D9"/>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64"/>
      </top>
      <bottom/>
      <diagonal/>
    </border>
    <border>
      <left style="hair">
        <color indexed="64"/>
      </left>
      <right/>
      <top/>
      <bottom/>
      <diagonal/>
    </border>
  </borders>
  <cellStyleXfs count="18">
    <xf numFmtId="0" fontId="0" fillId="0" borderId="0"/>
    <xf numFmtId="0" fontId="1"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1"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4" fillId="0" borderId="0" applyNumberFormat="0" applyFill="0" applyBorder="0" applyAlignment="0" applyProtection="0"/>
    <xf numFmtId="0" fontId="6" fillId="7"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7" fillId="8" borderId="0" applyNumberFormat="0" applyBorder="0" applyAlignment="0" applyProtection="0"/>
    <xf numFmtId="0" fontId="3" fillId="8"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8" fillId="0" borderId="0" applyNumberFormat="0" applyFill="0" applyBorder="0" applyAlignment="0" applyProtection="0"/>
  </cellStyleXfs>
  <cellXfs count="286">
    <xf numFmtId="0" fontId="0" fillId="0" borderId="0" xfId="0"/>
    <xf numFmtId="0" fontId="10" fillId="0" borderId="0" xfId="0" applyFont="1"/>
    <xf numFmtId="49" fontId="11" fillId="0" borderId="0" xfId="0" applyNumberFormat="1" applyFont="1" applyAlignment="1">
      <alignment vertical="top"/>
    </xf>
    <xf numFmtId="0" fontId="11" fillId="0" borderId="0" xfId="0" applyFont="1" applyAlignment="1">
      <alignment horizontal="left" vertical="center" wrapText="1"/>
    </xf>
    <xf numFmtId="0" fontId="12" fillId="9" borderId="14" xfId="0" applyFont="1" applyFill="1" applyBorder="1" applyAlignment="1">
      <alignment horizontal="center" vertical="center" wrapText="1"/>
    </xf>
    <xf numFmtId="0" fontId="12" fillId="9" borderId="15" xfId="0" applyFont="1" applyFill="1" applyBorder="1" applyAlignment="1">
      <alignment horizontal="center" vertical="center" wrapText="1"/>
    </xf>
    <xf numFmtId="0" fontId="11" fillId="0" borderId="0" xfId="0" applyFont="1" applyAlignment="1">
      <alignment vertical="center" wrapText="1"/>
    </xf>
    <xf numFmtId="0" fontId="14" fillId="0" borderId="0" xfId="0" applyFont="1"/>
    <xf numFmtId="49" fontId="12" fillId="0" borderId="0" xfId="0" applyNumberFormat="1" applyFont="1" applyAlignment="1">
      <alignment vertical="top"/>
    </xf>
    <xf numFmtId="0" fontId="12" fillId="0" borderId="0" xfId="0" applyFont="1" applyAlignment="1">
      <alignment horizontal="left" vertical="center" wrapText="1"/>
    </xf>
    <xf numFmtId="0" fontId="13" fillId="0" borderId="0" xfId="0" applyFont="1"/>
    <xf numFmtId="49" fontId="13" fillId="0" borderId="0" xfId="0" applyNumberFormat="1" applyFont="1" applyAlignment="1">
      <alignment vertical="top"/>
    </xf>
    <xf numFmtId="0" fontId="12" fillId="9" borderId="16" xfId="0" applyFont="1" applyFill="1" applyBorder="1" applyAlignment="1">
      <alignment horizontal="center" vertical="center" wrapText="1"/>
    </xf>
    <xf numFmtId="0" fontId="13" fillId="0" borderId="16" xfId="0" applyFont="1" applyBorder="1" applyAlignment="1">
      <alignment horizontal="center" vertical="center"/>
    </xf>
    <xf numFmtId="0" fontId="13" fillId="0" borderId="16" xfId="0" applyFont="1" applyBorder="1" applyAlignment="1">
      <alignment horizontal="left" vertical="center"/>
    </xf>
    <xf numFmtId="4" fontId="13" fillId="0" borderId="16" xfId="0" applyNumberFormat="1" applyFont="1" applyBorder="1" applyAlignment="1">
      <alignment horizontal="right" vertical="center"/>
    </xf>
    <xf numFmtId="0" fontId="15" fillId="0" borderId="0" xfId="0" applyFont="1" applyAlignment="1">
      <alignment horizontal="left"/>
    </xf>
    <xf numFmtId="0" fontId="13" fillId="0" borderId="0" xfId="0" applyFont="1" applyAlignment="1">
      <alignment vertical="center"/>
    </xf>
    <xf numFmtId="0" fontId="12" fillId="0" borderId="16" xfId="0" applyFont="1" applyBorder="1" applyAlignment="1">
      <alignment horizontal="center" vertical="center"/>
    </xf>
    <xf numFmtId="0" fontId="13" fillId="0" borderId="0" xfId="0" applyFont="1" applyAlignment="1">
      <alignment horizontal="center" vertical="center"/>
    </xf>
    <xf numFmtId="4" fontId="12" fillId="0" borderId="0" xfId="0" applyNumberFormat="1" applyFont="1" applyAlignment="1">
      <alignment horizontal="right" vertical="center"/>
    </xf>
    <xf numFmtId="0" fontId="12" fillId="0" borderId="0" xfId="0" applyFont="1" applyAlignment="1">
      <alignment vertical="center"/>
    </xf>
    <xf numFmtId="49" fontId="12" fillId="0" borderId="0" xfId="0" applyNumberFormat="1" applyFont="1" applyAlignment="1">
      <alignment vertical="center"/>
    </xf>
    <xf numFmtId="0" fontId="13" fillId="0" borderId="17" xfId="0" applyFont="1" applyBorder="1"/>
    <xf numFmtId="0" fontId="19" fillId="12" borderId="18" xfId="0" applyFont="1" applyFill="1" applyBorder="1" applyAlignment="1">
      <alignment horizontal="center" vertical="center" wrapText="1"/>
    </xf>
    <xf numFmtId="0" fontId="19" fillId="12" borderId="19" xfId="0" applyFont="1" applyFill="1" applyBorder="1" applyAlignment="1">
      <alignment horizontal="center" vertical="center" wrapText="1"/>
    </xf>
    <xf numFmtId="0" fontId="19" fillId="12" borderId="20" xfId="0" applyFont="1" applyFill="1" applyBorder="1" applyAlignment="1">
      <alignment horizontal="center" vertical="center" wrapText="1"/>
    </xf>
    <xf numFmtId="0" fontId="19" fillId="12" borderId="21" xfId="0" applyFont="1" applyFill="1" applyBorder="1" applyAlignment="1">
      <alignment horizontal="center" vertical="center" wrapText="1"/>
    </xf>
    <xf numFmtId="0" fontId="13" fillId="0" borderId="19" xfId="0" applyFont="1" applyBorder="1" applyAlignment="1">
      <alignment wrapText="1"/>
    </xf>
    <xf numFmtId="0" fontId="12" fillId="0" borderId="0" xfId="0" applyFont="1" applyAlignment="1">
      <alignment horizontal="left" vertical="center"/>
    </xf>
    <xf numFmtId="0" fontId="14" fillId="0" borderId="0" xfId="0" applyFont="1" applyAlignment="1">
      <alignment vertical="center"/>
    </xf>
    <xf numFmtId="49" fontId="13" fillId="0" borderId="0" xfId="0" applyNumberFormat="1" applyFont="1" applyAlignment="1">
      <alignment vertical="center"/>
    </xf>
    <xf numFmtId="49" fontId="13" fillId="0" borderId="0" xfId="0" applyNumberFormat="1" applyFont="1" applyAlignment="1">
      <alignment horizontal="center" vertical="top"/>
    </xf>
    <xf numFmtId="0" fontId="13" fillId="0" borderId="0" xfId="0" applyFont="1" applyAlignment="1">
      <alignment horizontal="center"/>
    </xf>
    <xf numFmtId="4" fontId="13" fillId="0" borderId="16" xfId="0" applyNumberFormat="1" applyFont="1" applyBorder="1" applyAlignment="1">
      <alignment horizontal="center"/>
    </xf>
    <xf numFmtId="0" fontId="12" fillId="0" borderId="0" xfId="0" applyFont="1" applyAlignment="1">
      <alignment horizontal="center" vertical="center" wrapText="1"/>
    </xf>
    <xf numFmtId="0" fontId="13" fillId="0" borderId="0" xfId="0" applyFont="1" applyAlignment="1">
      <alignment horizontal="left"/>
    </xf>
    <xf numFmtId="0" fontId="13" fillId="0" borderId="16" xfId="0" applyFont="1" applyBorder="1" applyAlignment="1">
      <alignment horizontal="center"/>
    </xf>
    <xf numFmtId="0" fontId="20" fillId="0" borderId="0" xfId="0" applyFont="1"/>
    <xf numFmtId="0" fontId="20" fillId="0" borderId="20" xfId="0" applyFont="1" applyBorder="1" applyAlignment="1">
      <alignment horizontal="justify" vertical="top" wrapText="1"/>
    </xf>
    <xf numFmtId="0" fontId="20" fillId="0" borderId="21" xfId="0" applyFont="1" applyBorder="1" applyAlignment="1">
      <alignment horizontal="justify" vertical="top" wrapText="1"/>
    </xf>
    <xf numFmtId="0" fontId="20" fillId="0" borderId="19" xfId="0" applyFont="1" applyBorder="1" applyAlignment="1">
      <alignment horizontal="justify" vertical="top" wrapText="1"/>
    </xf>
    <xf numFmtId="0" fontId="20" fillId="0" borderId="17" xfId="0" applyFont="1" applyBorder="1" applyAlignment="1">
      <alignment horizontal="justify" vertical="top" wrapText="1"/>
    </xf>
    <xf numFmtId="0" fontId="19" fillId="0" borderId="0" xfId="0" applyFont="1"/>
    <xf numFmtId="16" fontId="12" fillId="0" borderId="0" xfId="0" applyNumberFormat="1" applyFont="1"/>
    <xf numFmtId="0" fontId="21" fillId="0" borderId="19" xfId="0" applyFont="1" applyBorder="1" applyAlignment="1">
      <alignment horizontal="justify" vertical="top" wrapText="1"/>
    </xf>
    <xf numFmtId="0" fontId="12" fillId="0" borderId="0" xfId="0" applyFont="1"/>
    <xf numFmtId="0" fontId="19" fillId="0" borderId="19" xfId="0" applyFont="1" applyBorder="1" applyAlignment="1">
      <alignment horizontal="justify" vertical="top" wrapText="1"/>
    </xf>
    <xf numFmtId="0" fontId="21" fillId="0" borderId="0" xfId="0" applyFont="1" applyAlignment="1">
      <alignment horizontal="justify" vertical="top" wrapText="1"/>
    </xf>
    <xf numFmtId="0" fontId="19" fillId="0" borderId="0" xfId="0" applyFont="1" applyAlignment="1">
      <alignment horizontal="justify" vertical="top" wrapText="1"/>
    </xf>
    <xf numFmtId="0" fontId="12" fillId="13" borderId="16" xfId="0" applyFont="1" applyFill="1" applyBorder="1" applyAlignment="1">
      <alignment horizontal="center" vertical="top" wrapText="1"/>
    </xf>
    <xf numFmtId="0" fontId="12" fillId="0" borderId="0" xfId="0" applyFont="1" applyAlignment="1">
      <alignment vertical="center" wrapText="1"/>
    </xf>
    <xf numFmtId="0" fontId="12" fillId="0" borderId="0" xfId="0" applyFont="1" applyAlignment="1">
      <alignment vertical="top"/>
    </xf>
    <xf numFmtId="0" fontId="13" fillId="0" borderId="0" xfId="0" applyFont="1" applyAlignment="1">
      <alignment horizontal="left" vertical="center"/>
    </xf>
    <xf numFmtId="0" fontId="12" fillId="0" borderId="0" xfId="0" applyFont="1" applyAlignment="1">
      <alignment vertical="top" wrapText="1"/>
    </xf>
    <xf numFmtId="0" fontId="11" fillId="0" borderId="0" xfId="0" applyFont="1" applyAlignment="1">
      <alignment vertical="center"/>
    </xf>
    <xf numFmtId="0" fontId="13" fillId="0" borderId="19" xfId="0" applyFont="1" applyBorder="1" applyAlignment="1">
      <alignment horizontal="right" wrapText="1"/>
    </xf>
    <xf numFmtId="0" fontId="0" fillId="0" borderId="19" xfId="0" applyBorder="1"/>
    <xf numFmtId="4" fontId="12" fillId="14" borderId="16" xfId="0" applyNumberFormat="1" applyFont="1" applyFill="1" applyBorder="1" applyAlignment="1">
      <alignment vertical="center"/>
    </xf>
    <xf numFmtId="4" fontId="13" fillId="14" borderId="16" xfId="0" applyNumberFormat="1" applyFont="1" applyFill="1" applyBorder="1" applyAlignment="1">
      <alignment horizontal="center"/>
    </xf>
    <xf numFmtId="0" fontId="22" fillId="0" borderId="0" xfId="0" applyFont="1" applyAlignment="1">
      <alignment horizontal="center" vertical="center"/>
    </xf>
    <xf numFmtId="0" fontId="19" fillId="0" borderId="0" xfId="0" applyFont="1" applyAlignment="1">
      <alignment vertical="top" wrapText="1"/>
    </xf>
    <xf numFmtId="0" fontId="19" fillId="14" borderId="19" xfId="0" applyFont="1" applyFill="1" applyBorder="1" applyAlignment="1">
      <alignment horizontal="right" vertical="center" wrapText="1"/>
    </xf>
    <xf numFmtId="0" fontId="13" fillId="0" borderId="17" xfId="0" applyFont="1"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13" fillId="0" borderId="16" xfId="0" applyFont="1" applyBorder="1"/>
    <xf numFmtId="49" fontId="13" fillId="0" borderId="0" xfId="0" applyNumberFormat="1" applyFont="1" applyAlignment="1">
      <alignment horizontal="center" vertical="center"/>
    </xf>
    <xf numFmtId="0" fontId="18" fillId="0" borderId="0" xfId="0" applyFont="1"/>
    <xf numFmtId="0" fontId="13" fillId="0" borderId="19" xfId="0" applyFont="1" applyBorder="1" applyAlignment="1">
      <alignment horizontal="center" vertical="center"/>
    </xf>
    <xf numFmtId="0" fontId="0" fillId="0" borderId="0" xfId="0" applyAlignment="1">
      <alignment horizontal="left"/>
    </xf>
    <xf numFmtId="0" fontId="13" fillId="0" borderId="19" xfId="0" applyFont="1" applyBorder="1" applyAlignment="1">
      <alignment horizontal="left" vertical="center" wrapText="1"/>
    </xf>
    <xf numFmtId="0" fontId="12" fillId="9" borderId="16" xfId="0" applyFont="1" applyFill="1" applyBorder="1" applyAlignment="1">
      <alignment horizontal="center" vertical="center"/>
    </xf>
    <xf numFmtId="0" fontId="13" fillId="0" borderId="19" xfId="0" applyFont="1" applyBorder="1" applyAlignment="1">
      <alignment horizontal="justify" vertical="top" wrapText="1"/>
    </xf>
    <xf numFmtId="0" fontId="21" fillId="0" borderId="19" xfId="0" applyFont="1" applyBorder="1" applyAlignment="1">
      <alignment horizontal="justify" vertical="center" wrapText="1"/>
    </xf>
    <xf numFmtId="0" fontId="19" fillId="0" borderId="20" xfId="0" applyFont="1" applyBorder="1" applyAlignment="1">
      <alignment horizontal="justify" vertical="center" wrapText="1"/>
    </xf>
    <xf numFmtId="0" fontId="0" fillId="0" borderId="0" xfId="0" applyAlignment="1">
      <alignment vertical="center"/>
    </xf>
    <xf numFmtId="0" fontId="19" fillId="14" borderId="18" xfId="0" applyFont="1" applyFill="1" applyBorder="1" applyAlignment="1">
      <alignment horizontal="right" vertical="center" wrapText="1"/>
    </xf>
    <xf numFmtId="0" fontId="19" fillId="0" borderId="19" xfId="0" applyFont="1" applyBorder="1" applyAlignment="1">
      <alignment horizontal="right" vertical="center" wrapText="1"/>
    </xf>
    <xf numFmtId="0" fontId="12" fillId="0" borderId="19" xfId="0" applyFont="1" applyBorder="1" applyAlignment="1">
      <alignment horizontal="right" vertical="center" wrapText="1"/>
    </xf>
    <xf numFmtId="0" fontId="12" fillId="14" borderId="19" xfId="0" applyFont="1" applyFill="1" applyBorder="1" applyAlignment="1">
      <alignment horizontal="right" vertical="center" wrapText="1"/>
    </xf>
    <xf numFmtId="0" fontId="0" fillId="14" borderId="19" xfId="0" applyFill="1" applyBorder="1" applyAlignment="1">
      <alignment vertical="center"/>
    </xf>
    <xf numFmtId="0" fontId="12" fillId="0" borderId="0" xfId="0" applyFont="1" applyAlignment="1">
      <alignment horizontal="left" vertical="top" wrapText="1"/>
    </xf>
    <xf numFmtId="0" fontId="13" fillId="0" borderId="0" xfId="0" applyFont="1" applyAlignment="1">
      <alignment horizontal="left" vertical="center" wrapText="1"/>
    </xf>
    <xf numFmtId="0" fontId="21" fillId="0" borderId="19" xfId="0" applyFont="1" applyBorder="1" applyAlignment="1">
      <alignment horizontal="center" vertical="center" wrapText="1"/>
    </xf>
    <xf numFmtId="0" fontId="20" fillId="14" borderId="19" xfId="0" applyFont="1" applyFill="1" applyBorder="1" applyAlignment="1">
      <alignment horizontal="right" vertical="top" wrapText="1"/>
    </xf>
    <xf numFmtId="0" fontId="20" fillId="14" borderId="19" xfId="0" applyFont="1" applyFill="1" applyBorder="1" applyAlignment="1">
      <alignment horizontal="right" vertical="center" wrapText="1"/>
    </xf>
    <xf numFmtId="0" fontId="20" fillId="14" borderId="20" xfId="0" applyFont="1" applyFill="1" applyBorder="1" applyAlignment="1">
      <alignment horizontal="right" vertical="top" wrapText="1"/>
    </xf>
    <xf numFmtId="0" fontId="20" fillId="14" borderId="21" xfId="0" applyFont="1" applyFill="1" applyBorder="1" applyAlignment="1">
      <alignment horizontal="right" vertical="center" wrapText="1"/>
    </xf>
    <xf numFmtId="0" fontId="13" fillId="0" borderId="19" xfId="0" applyFont="1" applyBorder="1" applyAlignment="1">
      <alignment horizontal="right" vertical="center" wrapText="1"/>
    </xf>
    <xf numFmtId="0" fontId="19" fillId="14" borderId="20" xfId="0" applyFont="1" applyFill="1" applyBorder="1" applyAlignment="1">
      <alignment horizontal="right" vertical="center" wrapText="1"/>
    </xf>
    <xf numFmtId="0" fontId="19" fillId="14" borderId="21" xfId="0" applyFont="1" applyFill="1" applyBorder="1" applyAlignment="1">
      <alignment horizontal="right" vertical="center" wrapText="1"/>
    </xf>
    <xf numFmtId="0" fontId="19" fillId="14" borderId="19" xfId="0" applyFont="1" applyFill="1" applyBorder="1" applyAlignment="1">
      <alignment horizontal="right" vertical="top" wrapText="1"/>
    </xf>
    <xf numFmtId="0" fontId="13" fillId="0" borderId="19" xfId="0" applyFont="1" applyBorder="1" applyAlignment="1">
      <alignment horizontal="right" vertical="top" wrapText="1"/>
    </xf>
    <xf numFmtId="0" fontId="21" fillId="0" borderId="19" xfId="0" applyFont="1" applyBorder="1" applyAlignment="1">
      <alignment horizontal="right" vertical="top" wrapText="1"/>
    </xf>
    <xf numFmtId="0" fontId="14" fillId="0" borderId="0" xfId="0" applyFont="1" applyAlignment="1">
      <alignment horizontal="left" wrapText="1"/>
    </xf>
    <xf numFmtId="0" fontId="23" fillId="0" borderId="19" xfId="0" applyFont="1" applyBorder="1" applyAlignment="1">
      <alignment horizontal="center" vertical="top" wrapText="1"/>
    </xf>
    <xf numFmtId="0" fontId="23" fillId="0" borderId="18" xfId="0" applyFont="1" applyBorder="1" applyAlignment="1">
      <alignment horizontal="center" vertical="top" wrapText="1"/>
    </xf>
    <xf numFmtId="0" fontId="21" fillId="0" borderId="19" xfId="0" applyFont="1" applyBorder="1" applyAlignment="1">
      <alignment horizontal="center" vertical="top" wrapText="1"/>
    </xf>
    <xf numFmtId="0" fontId="19" fillId="14" borderId="22" xfId="0" applyFont="1" applyFill="1" applyBorder="1" applyAlignment="1">
      <alignment horizontal="right" vertical="top" wrapText="1"/>
    </xf>
    <xf numFmtId="0" fontId="19" fillId="14" borderId="18" xfId="0" applyFont="1" applyFill="1" applyBorder="1" applyAlignment="1">
      <alignment horizontal="right" vertical="top" wrapText="1"/>
    </xf>
    <xf numFmtId="3" fontId="12" fillId="14" borderId="16" xfId="0" applyNumberFormat="1" applyFont="1" applyFill="1" applyBorder="1" applyAlignment="1">
      <alignment horizontal="right" vertical="center"/>
    </xf>
    <xf numFmtId="3" fontId="13" fillId="14" borderId="16" xfId="0" applyNumberFormat="1" applyFont="1" applyFill="1" applyBorder="1" applyAlignment="1">
      <alignment horizontal="right" vertical="center"/>
    </xf>
    <xf numFmtId="3" fontId="13" fillId="0" borderId="16" xfId="0" applyNumberFormat="1" applyFont="1" applyBorder="1" applyAlignment="1">
      <alignment horizontal="right" vertical="center"/>
    </xf>
    <xf numFmtId="49" fontId="12" fillId="0" borderId="0" xfId="0" applyNumberFormat="1" applyFont="1" applyAlignment="1">
      <alignment horizontal="left" vertical="top"/>
    </xf>
    <xf numFmtId="0" fontId="19" fillId="0" borderId="19" xfId="0" applyFont="1" applyBorder="1" applyAlignment="1">
      <alignment horizontal="justify" vertical="center" wrapText="1"/>
    </xf>
    <xf numFmtId="0" fontId="13" fillId="0" borderId="0" xfId="0" applyFont="1" applyAlignment="1">
      <alignment vertical="center" wrapText="1"/>
    </xf>
    <xf numFmtId="0" fontId="21" fillId="0" borderId="0" xfId="0" applyFont="1"/>
    <xf numFmtId="0" fontId="13" fillId="0" borderId="19" xfId="0" applyFont="1" applyBorder="1" applyAlignment="1">
      <alignment horizontal="left" vertical="top" wrapText="1"/>
    </xf>
    <xf numFmtId="4" fontId="13" fillId="0" borderId="19" xfId="0" applyNumberFormat="1" applyFont="1" applyBorder="1" applyAlignment="1">
      <alignment horizontal="right" wrapText="1"/>
    </xf>
    <xf numFmtId="4" fontId="19" fillId="14" borderId="19" xfId="0" applyNumberFormat="1" applyFont="1" applyFill="1" applyBorder="1" applyAlignment="1">
      <alignment horizontal="right" vertical="center" wrapText="1"/>
    </xf>
    <xf numFmtId="4" fontId="19" fillId="14" borderId="20" xfId="0" applyNumberFormat="1" applyFont="1" applyFill="1" applyBorder="1" applyAlignment="1">
      <alignment horizontal="right" vertical="center" wrapText="1"/>
    </xf>
    <xf numFmtId="4" fontId="13" fillId="0" borderId="19" xfId="0" applyNumberFormat="1" applyFont="1" applyBorder="1" applyAlignment="1">
      <alignment wrapText="1"/>
    </xf>
    <xf numFmtId="0" fontId="19" fillId="0" borderId="19" xfId="0" applyFont="1" applyBorder="1" applyAlignment="1">
      <alignment horizontal="center" vertical="top" wrapText="1"/>
    </xf>
    <xf numFmtId="0" fontId="12" fillId="9" borderId="14" xfId="0" applyFont="1" applyFill="1" applyBorder="1" applyAlignment="1">
      <alignment horizontal="center" vertical="center" wrapText="1"/>
    </xf>
    <xf numFmtId="4" fontId="19" fillId="14" borderId="19" xfId="0" applyNumberFormat="1" applyFont="1" applyFill="1" applyBorder="1" applyAlignment="1">
      <alignment horizontal="right" wrapText="1"/>
    </xf>
    <xf numFmtId="0" fontId="23" fillId="0" borderId="19" xfId="0" applyFont="1" applyBorder="1" applyAlignment="1">
      <alignment horizontal="left" vertical="top" wrapText="1"/>
    </xf>
    <xf numFmtId="0" fontId="23" fillId="0" borderId="19" xfId="0" applyFont="1" applyBorder="1" applyAlignment="1">
      <alignment horizontal="left" vertical="center" wrapText="1"/>
    </xf>
    <xf numFmtId="0" fontId="23" fillId="0" borderId="19" xfId="0" applyFont="1" applyBorder="1" applyAlignment="1">
      <alignment horizontal="left" vertical="center"/>
    </xf>
    <xf numFmtId="0" fontId="23" fillId="0" borderId="19" xfId="0" applyFont="1" applyBorder="1" applyAlignment="1">
      <alignment vertical="center" wrapText="1"/>
    </xf>
    <xf numFmtId="0" fontId="23" fillId="0" borderId="20" xfId="0" applyFont="1" applyBorder="1" applyAlignment="1">
      <alignment horizontal="left" vertical="center" wrapText="1"/>
    </xf>
    <xf numFmtId="0" fontId="23" fillId="0" borderId="19" xfId="0" applyFont="1" applyBorder="1" applyAlignment="1">
      <alignment wrapText="1"/>
    </xf>
    <xf numFmtId="0" fontId="25" fillId="0" borderId="0" xfId="0" applyFont="1"/>
    <xf numFmtId="0" fontId="23" fillId="0" borderId="20" xfId="0" applyFont="1" applyBorder="1" applyAlignment="1">
      <alignment vertical="center" wrapText="1"/>
    </xf>
    <xf numFmtId="0" fontId="23" fillId="0" borderId="19" xfId="0" applyFont="1" applyBorder="1" applyAlignment="1">
      <alignment horizontal="center" vertical="center"/>
    </xf>
    <xf numFmtId="0" fontId="24" fillId="0" borderId="0" xfId="0" applyFont="1" applyAlignment="1">
      <alignment horizontal="center" vertical="center"/>
    </xf>
    <xf numFmtId="0" fontId="24" fillId="0" borderId="0" xfId="0" applyFont="1" applyAlignment="1">
      <alignment horizontal="left" vertical="center"/>
    </xf>
    <xf numFmtId="4" fontId="13" fillId="0" borderId="16" xfId="0" applyNumberFormat="1" applyFont="1" applyBorder="1" applyAlignment="1">
      <alignment horizontal="left" vertical="center"/>
    </xf>
    <xf numFmtId="4" fontId="27" fillId="0" borderId="0" xfId="0" applyNumberFormat="1" applyFont="1"/>
    <xf numFmtId="0" fontId="27" fillId="0" borderId="0" xfId="0" applyFont="1"/>
    <xf numFmtId="4" fontId="23" fillId="0" borderId="16" xfId="0" applyNumberFormat="1" applyFont="1" applyBorder="1" applyAlignment="1">
      <alignment horizontal="right" vertical="center"/>
    </xf>
    <xf numFmtId="4" fontId="23" fillId="14" borderId="16" xfId="0" applyNumberFormat="1" applyFont="1" applyFill="1" applyBorder="1" applyAlignment="1">
      <alignment horizontal="right" vertical="center"/>
    </xf>
    <xf numFmtId="4" fontId="20" fillId="14" borderId="16" xfId="0" applyNumberFormat="1" applyFont="1" applyFill="1" applyBorder="1" applyAlignment="1">
      <alignment horizontal="right" vertical="center"/>
    </xf>
    <xf numFmtId="4" fontId="20" fillId="0" borderId="6" xfId="0" applyNumberFormat="1" applyFont="1" applyBorder="1" applyAlignment="1">
      <alignment vertical="center" wrapText="1"/>
    </xf>
    <xf numFmtId="4" fontId="20" fillId="0" borderId="7" xfId="0" applyNumberFormat="1" applyFont="1" applyBorder="1" applyAlignment="1">
      <alignment vertical="center" wrapText="1"/>
    </xf>
    <xf numFmtId="4" fontId="23" fillId="10" borderId="2" xfId="0" applyNumberFormat="1" applyFont="1" applyFill="1" applyBorder="1"/>
    <xf numFmtId="4" fontId="23" fillId="0" borderId="2" xfId="0" applyNumberFormat="1" applyFont="1" applyBorder="1"/>
    <xf numFmtId="4" fontId="23" fillId="0" borderId="3" xfId="0" applyNumberFormat="1" applyFont="1" applyBorder="1"/>
    <xf numFmtId="4" fontId="23" fillId="10" borderId="3" xfId="0" applyNumberFormat="1" applyFont="1" applyFill="1" applyBorder="1"/>
    <xf numFmtId="4" fontId="23" fillId="10" borderId="10" xfId="0" applyNumberFormat="1" applyFont="1" applyFill="1" applyBorder="1"/>
    <xf numFmtId="4" fontId="20" fillId="0" borderId="8" xfId="0" applyNumberFormat="1" applyFont="1" applyBorder="1" applyAlignment="1">
      <alignment horizontal="center" vertical="center" wrapText="1"/>
    </xf>
    <xf numFmtId="4" fontId="20" fillId="0" borderId="9" xfId="0" applyNumberFormat="1" applyFont="1" applyBorder="1" applyAlignment="1">
      <alignment horizontal="center" vertical="center" wrapText="1"/>
    </xf>
    <xf numFmtId="4" fontId="20" fillId="0" borderId="2" xfId="0" applyNumberFormat="1" applyFont="1" applyBorder="1" applyAlignment="1">
      <alignment vertical="center" wrapText="1"/>
    </xf>
    <xf numFmtId="4" fontId="23" fillId="0" borderId="2" xfId="0" applyNumberFormat="1" applyFont="1" applyBorder="1" applyAlignment="1">
      <alignment vertical="center" wrapText="1"/>
    </xf>
    <xf numFmtId="4" fontId="20" fillId="0" borderId="3" xfId="0" applyNumberFormat="1" applyFont="1" applyBorder="1" applyAlignment="1">
      <alignment vertical="center" wrapText="1"/>
    </xf>
    <xf numFmtId="4" fontId="23" fillId="10" borderId="11" xfId="0" applyNumberFormat="1" applyFont="1" applyFill="1" applyBorder="1"/>
    <xf numFmtId="4" fontId="20" fillId="0" borderId="4" xfId="0" applyNumberFormat="1" applyFont="1" applyBorder="1" applyAlignment="1">
      <alignment horizontal="center" vertical="center" wrapText="1"/>
    </xf>
    <xf numFmtId="4" fontId="20" fillId="0" borderId="5" xfId="0" applyNumberFormat="1" applyFont="1" applyBorder="1" applyAlignment="1">
      <alignment horizontal="center" vertical="center" wrapText="1"/>
    </xf>
    <xf numFmtId="4" fontId="20" fillId="11" borderId="2" xfId="0" applyNumberFormat="1" applyFont="1" applyFill="1" applyBorder="1"/>
    <xf numFmtId="4" fontId="20" fillId="11" borderId="3" xfId="0" applyNumberFormat="1" applyFont="1" applyFill="1" applyBorder="1"/>
    <xf numFmtId="4" fontId="20" fillId="11" borderId="12" xfId="0" applyNumberFormat="1" applyFont="1" applyFill="1" applyBorder="1"/>
    <xf numFmtId="4" fontId="20" fillId="11" borderId="13" xfId="0" applyNumberFormat="1" applyFont="1" applyFill="1" applyBorder="1"/>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20" xfId="0" applyFont="1" applyBorder="1" applyAlignment="1">
      <alignment horizontal="left" vertical="center"/>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13" fillId="0" borderId="20" xfId="0" applyFont="1" applyBorder="1" applyAlignment="1">
      <alignment horizontal="left" vertical="top" wrapText="1"/>
    </xf>
    <xf numFmtId="0" fontId="13" fillId="0" borderId="22" xfId="0" applyFont="1" applyBorder="1" applyAlignment="1">
      <alignment horizontal="left" vertical="center" wrapText="1"/>
    </xf>
    <xf numFmtId="0" fontId="13" fillId="0" borderId="23" xfId="0" applyFont="1" applyBorder="1" applyAlignment="1">
      <alignment horizontal="left" vertical="center" wrapText="1"/>
    </xf>
    <xf numFmtId="0" fontId="13" fillId="0" borderId="20" xfId="0" applyFont="1" applyBorder="1" applyAlignment="1">
      <alignment horizontal="left" vertical="center" wrapText="1"/>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12" fillId="0" borderId="20" xfId="0" applyFont="1" applyBorder="1" applyAlignment="1">
      <alignment horizontal="left"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0" xfId="0" applyFont="1" applyBorder="1" applyAlignment="1">
      <alignment horizontal="center" vertical="center"/>
    </xf>
    <xf numFmtId="0" fontId="13" fillId="0" borderId="19" xfId="0" applyFont="1" applyBorder="1" applyAlignment="1">
      <alignment horizontal="center" vertical="center"/>
    </xf>
    <xf numFmtId="0" fontId="23" fillId="0" borderId="22"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22" xfId="0" applyFont="1" applyBorder="1" applyAlignment="1">
      <alignment horizontal="left" vertical="center"/>
    </xf>
    <xf numFmtId="0" fontId="23" fillId="0" borderId="23" xfId="0" applyFont="1" applyBorder="1" applyAlignment="1">
      <alignment horizontal="left" vertical="center"/>
    </xf>
    <xf numFmtId="0" fontId="23" fillId="0" borderId="20" xfId="0" applyFont="1" applyBorder="1" applyAlignment="1">
      <alignment horizontal="left" vertical="center"/>
    </xf>
    <xf numFmtId="0" fontId="23" fillId="0" borderId="19"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0" xfId="0" applyFont="1" applyBorder="1" applyAlignment="1">
      <alignment horizontal="center" vertical="center" wrapText="1"/>
    </xf>
    <xf numFmtId="0" fontId="23" fillId="0" borderId="23" xfId="0" applyFont="1" applyBorder="1" applyAlignment="1">
      <alignment horizontal="center" vertical="center" wrapText="1"/>
    </xf>
    <xf numFmtId="4" fontId="20" fillId="11" borderId="24" xfId="0" applyNumberFormat="1" applyFont="1" applyFill="1" applyBorder="1" applyAlignment="1">
      <alignment horizontal="left" vertical="center" wrapText="1"/>
    </xf>
    <xf numFmtId="4" fontId="20" fillId="11" borderId="25" xfId="0" applyNumberFormat="1" applyFont="1" applyFill="1" applyBorder="1" applyAlignment="1">
      <alignment horizontal="left" vertical="center" wrapText="1"/>
    </xf>
    <xf numFmtId="4" fontId="20" fillId="11" borderId="26" xfId="0" applyNumberFormat="1" applyFont="1" applyFill="1" applyBorder="1" applyAlignment="1">
      <alignment horizontal="left" vertical="center" wrapText="1"/>
    </xf>
    <xf numFmtId="4" fontId="20" fillId="11" borderId="27" xfId="0" applyNumberFormat="1" applyFont="1" applyFill="1" applyBorder="1" applyAlignment="1">
      <alignment horizontal="left" vertical="center" wrapText="1"/>
    </xf>
    <xf numFmtId="4" fontId="20" fillId="11" borderId="28" xfId="0" applyNumberFormat="1" applyFont="1" applyFill="1" applyBorder="1" applyAlignment="1">
      <alignment horizontal="left" vertical="center" wrapText="1"/>
    </xf>
    <xf numFmtId="4" fontId="20" fillId="11" borderId="29" xfId="0" applyNumberFormat="1" applyFont="1" applyFill="1" applyBorder="1" applyAlignment="1">
      <alignment horizontal="left" vertical="center" wrapText="1"/>
    </xf>
    <xf numFmtId="0" fontId="12" fillId="0" borderId="0" xfId="0" applyFont="1" applyAlignment="1">
      <alignment horizontal="left" vertical="top" wrapText="1"/>
    </xf>
    <xf numFmtId="4" fontId="20" fillId="0" borderId="30" xfId="0" applyNumberFormat="1" applyFont="1" applyBorder="1" applyAlignment="1">
      <alignment horizontal="center" vertical="center" wrapText="1"/>
    </xf>
    <xf numFmtId="4" fontId="20" fillId="0" borderId="31" xfId="0" applyNumberFormat="1" applyFont="1" applyBorder="1" applyAlignment="1">
      <alignment horizontal="center" vertical="center" wrapText="1"/>
    </xf>
    <xf numFmtId="4" fontId="20" fillId="0" borderId="32" xfId="0" applyNumberFormat="1" applyFont="1" applyBorder="1" applyAlignment="1">
      <alignment horizontal="center" vertical="center" wrapText="1"/>
    </xf>
    <xf numFmtId="4" fontId="28" fillId="10" borderId="24" xfId="0" applyNumberFormat="1" applyFont="1" applyFill="1" applyBorder="1" applyAlignment="1">
      <alignment horizontal="center" vertical="center" wrapText="1"/>
    </xf>
    <xf numFmtId="4" fontId="28" fillId="10" borderId="25" xfId="0" applyNumberFormat="1" applyFont="1" applyFill="1" applyBorder="1" applyAlignment="1">
      <alignment horizontal="center" vertical="center" wrapText="1"/>
    </xf>
    <xf numFmtId="4" fontId="28" fillId="10" borderId="26" xfId="0" applyNumberFormat="1" applyFont="1" applyFill="1" applyBorder="1" applyAlignment="1">
      <alignment horizontal="center" vertical="center" wrapText="1"/>
    </xf>
    <xf numFmtId="4" fontId="23" fillId="0" borderId="33" xfId="0" applyNumberFormat="1" applyFont="1" applyBorder="1" applyAlignment="1">
      <alignment horizontal="center"/>
    </xf>
    <xf numFmtId="4" fontId="29" fillId="0" borderId="2" xfId="0" applyNumberFormat="1" applyFont="1" applyBorder="1" applyAlignment="1">
      <alignment horizontal="left" vertical="center" wrapText="1"/>
    </xf>
    <xf numFmtId="4" fontId="29" fillId="0" borderId="34" xfId="0" applyNumberFormat="1" applyFont="1" applyBorder="1" applyAlignment="1">
      <alignment horizontal="left" vertical="center" wrapText="1"/>
    </xf>
    <xf numFmtId="4" fontId="29" fillId="0" borderId="25" xfId="0" applyNumberFormat="1" applyFont="1" applyBorder="1" applyAlignment="1">
      <alignment horizontal="left" vertical="center" wrapText="1"/>
    </xf>
    <xf numFmtId="4" fontId="29" fillId="0" borderId="26" xfId="0" applyNumberFormat="1" applyFont="1" applyBorder="1" applyAlignment="1">
      <alignment horizontal="left" vertical="center" wrapText="1"/>
    </xf>
    <xf numFmtId="0" fontId="20" fillId="0" borderId="35" xfId="0" applyFont="1" applyBorder="1" applyAlignment="1">
      <alignment horizontal="center" vertical="center"/>
    </xf>
    <xf numFmtId="0" fontId="20" fillId="0" borderId="8" xfId="0" applyFont="1" applyBorder="1" applyAlignment="1">
      <alignment horizontal="center" vertical="center"/>
    </xf>
    <xf numFmtId="0" fontId="20" fillId="0" borderId="57" xfId="0" applyFont="1" applyBorder="1" applyAlignment="1">
      <alignment horizontal="center" vertical="center"/>
    </xf>
    <xf numFmtId="0" fontId="20" fillId="0" borderId="9" xfId="0" applyFont="1" applyBorder="1" applyAlignment="1">
      <alignment horizontal="center" vertical="center"/>
    </xf>
    <xf numFmtId="4" fontId="20" fillId="0" borderId="36" xfId="0" applyNumberFormat="1" applyFont="1" applyBorder="1" applyAlignment="1">
      <alignment horizontal="center" vertical="center" wrapText="1"/>
    </xf>
    <xf numFmtId="4" fontId="20" fillId="0" borderId="6" xfId="0" applyNumberFormat="1" applyFont="1" applyBorder="1" applyAlignment="1">
      <alignment horizontal="center" vertical="center" wrapText="1"/>
    </xf>
    <xf numFmtId="4" fontId="28" fillId="10" borderId="33" xfId="0" applyNumberFormat="1" applyFont="1" applyFill="1" applyBorder="1" applyAlignment="1">
      <alignment horizontal="center" vertical="center" wrapText="1"/>
    </xf>
    <xf numFmtId="4" fontId="28" fillId="10" borderId="2" xfId="0" applyNumberFormat="1" applyFont="1" applyFill="1" applyBorder="1" applyAlignment="1">
      <alignment horizontal="center" vertical="center" wrapText="1"/>
    </xf>
    <xf numFmtId="4" fontId="23" fillId="0" borderId="37" xfId="0" applyNumberFormat="1" applyFont="1" applyBorder="1" applyAlignment="1">
      <alignment horizontal="center"/>
    </xf>
    <xf numFmtId="4" fontId="23" fillId="0" borderId="35" xfId="0" applyNumberFormat="1" applyFont="1" applyBorder="1" applyAlignment="1">
      <alignment horizontal="center"/>
    </xf>
    <xf numFmtId="4" fontId="23" fillId="0" borderId="38" xfId="0" applyNumberFormat="1" applyFont="1" applyBorder="1" applyAlignment="1">
      <alignment horizontal="center"/>
    </xf>
    <xf numFmtId="0" fontId="12" fillId="9" borderId="39" xfId="0" applyFont="1" applyFill="1" applyBorder="1" applyAlignment="1">
      <alignment horizontal="center" vertical="center" wrapText="1"/>
    </xf>
    <xf numFmtId="0" fontId="12" fillId="9" borderId="14" xfId="0" applyFont="1" applyFill="1" applyBorder="1" applyAlignment="1">
      <alignment horizontal="center" vertical="center" wrapText="1"/>
    </xf>
    <xf numFmtId="4" fontId="23" fillId="0" borderId="43" xfId="0" applyNumberFormat="1" applyFont="1" applyBorder="1" applyAlignment="1">
      <alignment horizontal="center"/>
    </xf>
    <xf numFmtId="4" fontId="23" fillId="0" borderId="23" xfId="0" applyNumberFormat="1" applyFont="1" applyBorder="1" applyAlignment="1">
      <alignment horizontal="center"/>
    </xf>
    <xf numFmtId="4" fontId="23" fillId="0" borderId="44" xfId="0" applyNumberFormat="1" applyFont="1" applyBorder="1" applyAlignment="1">
      <alignment horizontal="center"/>
    </xf>
    <xf numFmtId="4" fontId="23" fillId="0" borderId="30" xfId="0" applyNumberFormat="1" applyFont="1" applyBorder="1" applyAlignment="1">
      <alignment horizontal="center"/>
    </xf>
    <xf numFmtId="4" fontId="23" fillId="0" borderId="31" xfId="0" applyNumberFormat="1" applyFont="1" applyBorder="1" applyAlignment="1">
      <alignment horizontal="center"/>
    </xf>
    <xf numFmtId="4" fontId="23" fillId="0" borderId="32" xfId="0" applyNumberFormat="1" applyFont="1" applyBorder="1" applyAlignment="1">
      <alignment horizontal="center"/>
    </xf>
    <xf numFmtId="4" fontId="20" fillId="0" borderId="24" xfId="0" applyNumberFormat="1" applyFont="1" applyBorder="1" applyAlignment="1">
      <alignment horizontal="center" vertical="center" wrapText="1"/>
    </xf>
    <xf numFmtId="4" fontId="20" fillId="0" borderId="25" xfId="0" applyNumberFormat="1" applyFont="1" applyBorder="1" applyAlignment="1">
      <alignment horizontal="center" vertical="center" wrapText="1"/>
    </xf>
    <xf numFmtId="4" fontId="20" fillId="0" borderId="26" xfId="0" applyNumberFormat="1" applyFont="1" applyBorder="1" applyAlignment="1">
      <alignment horizontal="center" vertical="center" wrapText="1"/>
    </xf>
    <xf numFmtId="4" fontId="20" fillId="10" borderId="40" xfId="0" applyNumberFormat="1" applyFont="1" applyFill="1" applyBorder="1" applyAlignment="1">
      <alignment horizontal="center" vertical="center" wrapText="1"/>
    </xf>
    <xf numFmtId="4" fontId="20" fillId="10" borderId="41" xfId="0" applyNumberFormat="1" applyFont="1" applyFill="1" applyBorder="1" applyAlignment="1">
      <alignment horizontal="center" vertical="center" wrapText="1"/>
    </xf>
    <xf numFmtId="4" fontId="20" fillId="10" borderId="42" xfId="0" applyNumberFormat="1" applyFont="1" applyFill="1" applyBorder="1" applyAlignment="1">
      <alignment horizontal="center" vertical="center" wrapText="1"/>
    </xf>
    <xf numFmtId="0" fontId="13" fillId="0" borderId="16" xfId="0" applyFont="1" applyBorder="1" applyAlignment="1">
      <alignment horizontal="left" vertical="center"/>
    </xf>
    <xf numFmtId="0" fontId="13" fillId="0" borderId="16" xfId="0" applyFont="1" applyBorder="1" applyAlignment="1">
      <alignment horizontal="center" vertical="center"/>
    </xf>
    <xf numFmtId="0" fontId="12" fillId="9" borderId="16" xfId="0" applyFont="1" applyFill="1" applyBorder="1" applyAlignment="1">
      <alignment horizontal="center" vertical="center" wrapText="1"/>
    </xf>
    <xf numFmtId="0" fontId="12" fillId="9" borderId="16" xfId="0" applyFont="1" applyFill="1" applyBorder="1" applyAlignment="1">
      <alignment horizontal="center" vertical="center"/>
    </xf>
    <xf numFmtId="0" fontId="20" fillId="14" borderId="22" xfId="0" applyFont="1" applyFill="1" applyBorder="1" applyAlignment="1">
      <alignment horizontal="center" vertical="center" wrapText="1"/>
    </xf>
    <xf numFmtId="0" fontId="20" fillId="14" borderId="20" xfId="0" applyFont="1" applyFill="1" applyBorder="1" applyAlignment="1">
      <alignment horizontal="center" vertical="center" wrapText="1"/>
    </xf>
    <xf numFmtId="0" fontId="20" fillId="15" borderId="45" xfId="0" applyFont="1" applyFill="1" applyBorder="1" applyAlignment="1">
      <alignment horizontal="center" vertical="center" wrapText="1"/>
    </xf>
    <xf numFmtId="0" fontId="20" fillId="15" borderId="46" xfId="0" applyFont="1" applyFill="1" applyBorder="1" applyAlignment="1">
      <alignment horizontal="center" vertical="center" wrapText="1"/>
    </xf>
    <xf numFmtId="0" fontId="20" fillId="15" borderId="47" xfId="0" applyFont="1" applyFill="1" applyBorder="1" applyAlignment="1">
      <alignment horizontal="center" vertical="center" wrapText="1"/>
    </xf>
    <xf numFmtId="0" fontId="20" fillId="15" borderId="18" xfId="0" applyFont="1" applyFill="1" applyBorder="1" applyAlignment="1">
      <alignment horizontal="center" vertical="center" wrapText="1"/>
    </xf>
    <xf numFmtId="0" fontId="20" fillId="15" borderId="48" xfId="0" applyFont="1" applyFill="1" applyBorder="1" applyAlignment="1">
      <alignment horizontal="center" vertical="center" wrapText="1"/>
    </xf>
    <xf numFmtId="0" fontId="20" fillId="15" borderId="21" xfId="0" applyFont="1" applyFill="1" applyBorder="1" applyAlignment="1">
      <alignment horizontal="center" vertical="center" wrapText="1"/>
    </xf>
    <xf numFmtId="0" fontId="12" fillId="0" borderId="0" xfId="0" applyFont="1" applyAlignment="1">
      <alignment horizontal="left" vertical="center" wrapText="1"/>
    </xf>
    <xf numFmtId="0" fontId="20" fillId="15" borderId="49" xfId="0" applyFont="1" applyFill="1" applyBorder="1" applyAlignment="1">
      <alignment horizontal="center" vertical="center" wrapText="1"/>
    </xf>
    <xf numFmtId="0" fontId="19" fillId="12" borderId="48" xfId="0" applyFont="1" applyFill="1" applyBorder="1" applyAlignment="1">
      <alignment horizontal="center" vertical="center" wrapText="1"/>
    </xf>
    <xf numFmtId="0" fontId="19" fillId="12" borderId="21" xfId="0" applyFont="1" applyFill="1" applyBorder="1" applyAlignment="1">
      <alignment horizontal="center" vertical="center" wrapText="1"/>
    </xf>
    <xf numFmtId="0" fontId="19" fillId="14" borderId="22" xfId="0" applyFont="1" applyFill="1" applyBorder="1" applyAlignment="1">
      <alignment horizontal="center" vertical="center" wrapText="1"/>
    </xf>
    <xf numFmtId="0" fontId="19" fillId="14" borderId="20" xfId="0" applyFont="1" applyFill="1" applyBorder="1" applyAlignment="1">
      <alignment horizontal="center" vertical="center" wrapText="1"/>
    </xf>
    <xf numFmtId="0" fontId="19" fillId="12" borderId="47" xfId="0" applyFont="1" applyFill="1" applyBorder="1" applyAlignment="1">
      <alignment horizontal="center" vertical="center" wrapText="1"/>
    </xf>
    <xf numFmtId="0" fontId="19" fillId="12" borderId="18" xfId="0" applyFont="1" applyFill="1" applyBorder="1" applyAlignment="1">
      <alignment horizontal="center" vertical="center" wrapText="1"/>
    </xf>
    <xf numFmtId="0" fontId="13" fillId="0" borderId="0" xfId="0" applyFont="1" applyAlignment="1">
      <alignment horizontal="left" vertical="top" wrapText="1"/>
    </xf>
    <xf numFmtId="0" fontId="19" fillId="0" borderId="0" xfId="0" applyFont="1" applyAlignment="1">
      <alignment horizontal="left" vertical="top" wrapText="1"/>
    </xf>
    <xf numFmtId="0" fontId="19" fillId="12" borderId="19" xfId="0" applyFont="1" applyFill="1" applyBorder="1" applyAlignment="1">
      <alignment horizontal="center" vertical="center" wrapText="1"/>
    </xf>
    <xf numFmtId="0" fontId="12" fillId="12" borderId="19" xfId="0" applyFont="1" applyFill="1" applyBorder="1" applyAlignment="1">
      <alignment horizontal="center" vertical="center" wrapText="1"/>
    </xf>
    <xf numFmtId="0" fontId="19" fillId="12" borderId="50" xfId="0" applyFont="1" applyFill="1" applyBorder="1" applyAlignment="1">
      <alignment horizontal="center" vertical="center" wrapText="1"/>
    </xf>
    <xf numFmtId="0" fontId="12" fillId="14" borderId="51" xfId="0" applyFont="1" applyFill="1" applyBorder="1" applyAlignment="1">
      <alignment horizontal="center" vertical="center" wrapText="1"/>
    </xf>
    <xf numFmtId="0" fontId="12" fillId="14" borderId="52" xfId="0" applyFont="1" applyFill="1" applyBorder="1" applyAlignment="1">
      <alignment horizontal="center" vertical="center" wrapText="1"/>
    </xf>
    <xf numFmtId="0" fontId="12" fillId="14" borderId="53" xfId="0" applyFont="1" applyFill="1" applyBorder="1" applyAlignment="1">
      <alignment horizontal="center" vertical="center" wrapText="1"/>
    </xf>
    <xf numFmtId="0" fontId="13" fillId="0" borderId="16" xfId="0" applyFont="1" applyBorder="1" applyAlignment="1">
      <alignment horizontal="left" vertical="center" wrapText="1"/>
    </xf>
    <xf numFmtId="0" fontId="13" fillId="0" borderId="51" xfId="0" applyFont="1" applyBorder="1" applyAlignment="1">
      <alignment horizontal="center" vertical="center" wrapText="1"/>
    </xf>
    <xf numFmtId="0" fontId="13" fillId="0" borderId="52"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0" xfId="0" applyFont="1" applyAlignment="1">
      <alignment horizontal="left" vertical="center" wrapText="1"/>
    </xf>
    <xf numFmtId="0" fontId="13" fillId="0" borderId="51" xfId="0" applyFont="1" applyBorder="1" applyAlignment="1">
      <alignment horizontal="left" vertical="center" wrapText="1"/>
    </xf>
    <xf numFmtId="0" fontId="13" fillId="0" borderId="52" xfId="0" applyFont="1" applyBorder="1" applyAlignment="1">
      <alignment horizontal="left" vertical="center" wrapText="1"/>
    </xf>
    <xf numFmtId="0" fontId="13" fillId="0" borderId="53" xfId="0" applyFont="1" applyBorder="1" applyAlignment="1">
      <alignment horizontal="left" vertical="center" wrapText="1"/>
    </xf>
    <xf numFmtId="0" fontId="13" fillId="0" borderId="54" xfId="0" applyFont="1" applyBorder="1" applyAlignment="1">
      <alignment horizontal="center" vertical="center"/>
    </xf>
    <xf numFmtId="0" fontId="13" fillId="0" borderId="55" xfId="0" applyFont="1" applyBorder="1" applyAlignment="1">
      <alignment horizontal="center" vertical="center"/>
    </xf>
    <xf numFmtId="0" fontId="12" fillId="0" borderId="16" xfId="0" applyFont="1" applyBorder="1" applyAlignment="1">
      <alignment horizontal="left" vertical="center" wrapText="1"/>
    </xf>
    <xf numFmtId="0" fontId="12" fillId="13" borderId="16" xfId="0" applyFont="1" applyFill="1" applyBorder="1" applyAlignment="1">
      <alignment horizontal="center" vertical="center"/>
    </xf>
    <xf numFmtId="0" fontId="19" fillId="12" borderId="45" xfId="0" applyFont="1" applyFill="1" applyBorder="1" applyAlignment="1">
      <alignment horizontal="center" vertical="center" wrapText="1"/>
    </xf>
    <xf numFmtId="0" fontId="19" fillId="12" borderId="46" xfId="0" applyFont="1" applyFill="1" applyBorder="1" applyAlignment="1">
      <alignment horizontal="center" vertical="center" wrapText="1"/>
    </xf>
    <xf numFmtId="0" fontId="19" fillId="12" borderId="56" xfId="0" applyFont="1" applyFill="1" applyBorder="1" applyAlignment="1">
      <alignment horizontal="center" vertical="center" wrapText="1"/>
    </xf>
    <xf numFmtId="0" fontId="19" fillId="12" borderId="17" xfId="0" applyFont="1" applyFill="1" applyBorder="1" applyAlignment="1">
      <alignment horizontal="center" vertical="center" wrapText="1"/>
    </xf>
    <xf numFmtId="0" fontId="19" fillId="12" borderId="22" xfId="0" applyFont="1" applyFill="1" applyBorder="1" applyAlignment="1">
      <alignment horizontal="center" vertical="center" wrapText="1"/>
    </xf>
    <xf numFmtId="0" fontId="19" fillId="12" borderId="23" xfId="0" applyFont="1" applyFill="1" applyBorder="1" applyAlignment="1">
      <alignment horizontal="center" vertical="center" wrapText="1"/>
    </xf>
    <xf numFmtId="0" fontId="19" fillId="12" borderId="20" xfId="0" applyFont="1" applyFill="1" applyBorder="1" applyAlignment="1">
      <alignment horizontal="center" vertical="center" wrapText="1"/>
    </xf>
    <xf numFmtId="0" fontId="19" fillId="14" borderId="19" xfId="0" applyFont="1" applyFill="1" applyBorder="1" applyAlignment="1">
      <alignment horizontal="center" vertical="top" wrapText="1"/>
    </xf>
    <xf numFmtId="0" fontId="12" fillId="0" borderId="0" xfId="0" applyFont="1" applyAlignment="1">
      <alignment horizontal="left" vertical="center"/>
    </xf>
    <xf numFmtId="0" fontId="12" fillId="14" borderId="51" xfId="0" applyFont="1" applyFill="1" applyBorder="1" applyAlignment="1">
      <alignment horizontal="center" vertical="center"/>
    </xf>
    <xf numFmtId="0" fontId="12" fillId="14" borderId="52" xfId="0" applyFont="1" applyFill="1" applyBorder="1" applyAlignment="1">
      <alignment horizontal="center" vertical="center"/>
    </xf>
    <xf numFmtId="0" fontId="12" fillId="14" borderId="53" xfId="0" applyFont="1" applyFill="1" applyBorder="1" applyAlignment="1">
      <alignment horizontal="center" vertical="center"/>
    </xf>
    <xf numFmtId="0" fontId="12" fillId="13" borderId="54" xfId="0" applyFont="1" applyFill="1" applyBorder="1" applyAlignment="1">
      <alignment horizontal="center" vertical="center" wrapText="1"/>
    </xf>
    <xf numFmtId="0" fontId="12" fillId="13" borderId="55" xfId="0" applyFont="1" applyFill="1" applyBorder="1" applyAlignment="1">
      <alignment horizontal="center" vertical="center" wrapText="1"/>
    </xf>
    <xf numFmtId="0" fontId="16" fillId="0" borderId="16" xfId="0" applyFont="1" applyBorder="1" applyAlignment="1">
      <alignment horizontal="left" vertical="center" wrapText="1"/>
    </xf>
    <xf numFmtId="0" fontId="19" fillId="14" borderId="19" xfId="0" applyFont="1" applyFill="1" applyBorder="1" applyAlignment="1">
      <alignment horizontal="center" vertical="center" wrapText="1"/>
    </xf>
    <xf numFmtId="0" fontId="21" fillId="0" borderId="19" xfId="0" applyFont="1" applyBorder="1" applyAlignment="1">
      <alignment horizontal="center" vertical="center" wrapText="1"/>
    </xf>
    <xf numFmtId="0" fontId="12" fillId="14" borderId="16" xfId="0" applyFont="1" applyFill="1" applyBorder="1" applyAlignment="1">
      <alignment horizontal="center" vertical="center"/>
    </xf>
    <xf numFmtId="0" fontId="20" fillId="12" borderId="19" xfId="0" applyFont="1" applyFill="1" applyBorder="1" applyAlignment="1">
      <alignment horizontal="center" vertical="center" wrapText="1"/>
    </xf>
    <xf numFmtId="14" fontId="21" fillId="0" borderId="0" xfId="0" applyNumberFormat="1" applyFont="1" applyAlignment="1">
      <alignment horizontal="center"/>
    </xf>
    <xf numFmtId="0" fontId="21" fillId="0" borderId="0" xfId="0" applyFont="1" applyAlignment="1">
      <alignment horizontal="center"/>
    </xf>
    <xf numFmtId="0" fontId="21" fillId="0" borderId="0" xfId="0" applyFont="1" applyAlignment="1">
      <alignment horizontal="right"/>
    </xf>
    <xf numFmtId="0" fontId="26" fillId="0" borderId="0" xfId="0" applyFont="1"/>
  </cellXfs>
  <cellStyles count="18">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rmalny" xfId="0" builtinId="0"/>
    <cellStyle name="Note" xfId="14" xr:uid="{00000000-0005-0000-0000-00000E000000}"/>
    <cellStyle name="Status" xfId="15" xr:uid="{00000000-0005-0000-0000-00000F000000}"/>
    <cellStyle name="Text" xfId="16" xr:uid="{00000000-0005-0000-0000-000010000000}"/>
    <cellStyle name="Warning"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EE"/>
      <rgbColor rgb="00FFFF00"/>
      <rgbColor rgb="00FF00FF"/>
      <rgbColor rgb="0000FFFF"/>
      <rgbColor rgb="00800000"/>
      <rgbColor rgb="00006600"/>
      <rgbColor rgb="00000080"/>
      <rgbColor rgb="00996600"/>
      <rgbColor rgb="00800080"/>
      <rgbColor rgb="00008080"/>
      <rgbColor rgb="00DDDDDD"/>
      <rgbColor rgb="00808080"/>
      <rgbColor rgb="009999FF"/>
      <rgbColor rgb="00993366"/>
      <rgbColor rgb="00FFFFCC"/>
      <rgbColor rgb="00E0FFFF"/>
      <rgbColor rgb="00660066"/>
      <rgbColor rgb="00FF8080"/>
      <rgbColor rgb="000066CC"/>
      <rgbColor rgb="00DCDCDC"/>
      <rgbColor rgb="00000080"/>
      <rgbColor rgb="00FF00FF"/>
      <rgbColor rgb="00FFFF00"/>
      <rgbColor rgb="0000FFFF"/>
      <rgbColor rgb="00800080"/>
      <rgbColor rgb="00800000"/>
      <rgbColor rgb="00008080"/>
      <rgbColor rgb="000000FF"/>
      <rgbColor rgb="0000CCFF"/>
      <rgbColor rgb="00F0FFF0"/>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CE181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16"/>
  <sheetViews>
    <sheetView topLeftCell="A37" zoomScaleNormal="100" workbookViewId="0">
      <selection activeCell="H2" sqref="H2"/>
    </sheetView>
  </sheetViews>
  <sheetFormatPr defaultRowHeight="12.75"/>
  <cols>
    <col min="2" max="2" width="8.140625" style="70" customWidth="1"/>
    <col min="3" max="3" width="79.42578125" style="70" customWidth="1"/>
    <col min="4" max="4" width="22.42578125" style="65" customWidth="1"/>
    <col min="5" max="5" width="9.140625" customWidth="1"/>
  </cols>
  <sheetData>
    <row r="1" spans="1:4" ht="5.25" customHeight="1"/>
    <row r="2" spans="1:4" ht="65.45" customHeight="1">
      <c r="D2" s="95" t="s">
        <v>224</v>
      </c>
    </row>
    <row r="3" spans="1:4" ht="45" customHeight="1">
      <c r="A3" s="69" t="s">
        <v>174</v>
      </c>
      <c r="B3" s="164" t="s">
        <v>175</v>
      </c>
      <c r="C3" s="165"/>
      <c r="D3" s="166"/>
    </row>
    <row r="4" spans="1:4" ht="45" customHeight="1">
      <c r="A4" s="69" t="s">
        <v>7</v>
      </c>
      <c r="B4" s="155"/>
      <c r="C4" s="156"/>
      <c r="D4" s="157"/>
    </row>
    <row r="5" spans="1:4" ht="45" customHeight="1">
      <c r="A5" s="69" t="s">
        <v>176</v>
      </c>
      <c r="B5" s="161" t="s">
        <v>216</v>
      </c>
      <c r="C5" s="162"/>
      <c r="D5" s="163"/>
    </row>
    <row r="6" spans="1:4" ht="45" customHeight="1">
      <c r="A6" s="69"/>
      <c r="B6" s="155" t="s">
        <v>230</v>
      </c>
      <c r="C6" s="156"/>
      <c r="D6" s="157"/>
    </row>
    <row r="7" spans="1:4" ht="45" customHeight="1">
      <c r="A7" s="69" t="s">
        <v>1</v>
      </c>
      <c r="B7" s="155" t="s">
        <v>177</v>
      </c>
      <c r="C7" s="156"/>
      <c r="D7" s="157"/>
    </row>
    <row r="8" spans="1:4" ht="45" customHeight="1">
      <c r="A8" s="69"/>
      <c r="B8" s="155" t="s">
        <v>231</v>
      </c>
      <c r="C8" s="156"/>
      <c r="D8" s="157"/>
    </row>
    <row r="9" spans="1:4" ht="45" customHeight="1">
      <c r="A9" s="69" t="s">
        <v>178</v>
      </c>
      <c r="B9" s="155" t="s">
        <v>179</v>
      </c>
      <c r="C9" s="156"/>
      <c r="D9" s="157"/>
    </row>
    <row r="10" spans="1:4" ht="45" customHeight="1">
      <c r="A10" s="69"/>
      <c r="B10" s="155" t="s">
        <v>232</v>
      </c>
      <c r="C10" s="156"/>
      <c r="D10" s="157"/>
    </row>
    <row r="11" spans="1:4" ht="45" customHeight="1">
      <c r="A11" s="69" t="s">
        <v>180</v>
      </c>
      <c r="B11" s="155" t="s">
        <v>187</v>
      </c>
      <c r="C11" s="156"/>
      <c r="D11" s="157"/>
    </row>
    <row r="12" spans="1:4" ht="70.900000000000006" customHeight="1">
      <c r="A12" s="69"/>
      <c r="B12" s="158" t="s">
        <v>252</v>
      </c>
      <c r="C12" s="159"/>
      <c r="D12" s="160"/>
    </row>
    <row r="13" spans="1:4" ht="45" customHeight="1">
      <c r="A13" s="69" t="s">
        <v>4</v>
      </c>
      <c r="B13" s="155" t="s">
        <v>181</v>
      </c>
      <c r="C13" s="156"/>
      <c r="D13" s="157"/>
    </row>
    <row r="14" spans="1:4" ht="45" customHeight="1">
      <c r="A14" s="69"/>
      <c r="B14" s="155" t="s">
        <v>251</v>
      </c>
      <c r="C14" s="156"/>
      <c r="D14" s="157"/>
    </row>
    <row r="15" spans="1:4" ht="71.25" customHeight="1">
      <c r="A15" s="69" t="s">
        <v>5</v>
      </c>
      <c r="B15" s="161" t="s">
        <v>228</v>
      </c>
      <c r="C15" s="162"/>
      <c r="D15" s="163"/>
    </row>
    <row r="16" spans="1:4" ht="45" customHeight="1">
      <c r="A16" s="69"/>
      <c r="B16" s="155" t="s">
        <v>233</v>
      </c>
      <c r="C16" s="156"/>
      <c r="D16" s="157"/>
    </row>
    <row r="17" spans="1:4" ht="45" customHeight="1">
      <c r="A17" s="69" t="s">
        <v>182</v>
      </c>
      <c r="B17" s="161" t="s">
        <v>183</v>
      </c>
      <c r="C17" s="162"/>
      <c r="D17" s="163"/>
    </row>
    <row r="18" spans="1:4" ht="45" customHeight="1">
      <c r="A18" s="152"/>
      <c r="B18" s="153"/>
      <c r="C18" s="153"/>
      <c r="D18" s="154"/>
    </row>
    <row r="19" spans="1:4" ht="45" customHeight="1">
      <c r="A19" s="170"/>
      <c r="B19" s="170"/>
      <c r="C19" s="69" t="s">
        <v>203</v>
      </c>
      <c r="D19" s="69" t="s">
        <v>204</v>
      </c>
    </row>
    <row r="20" spans="1:4" ht="213" customHeight="1">
      <c r="A20" s="152" t="s">
        <v>188</v>
      </c>
      <c r="B20" s="154"/>
      <c r="C20" s="108" t="s">
        <v>247</v>
      </c>
      <c r="D20" s="71"/>
    </row>
    <row r="21" spans="1:4" ht="148.9" customHeight="1">
      <c r="A21" s="177" t="s">
        <v>225</v>
      </c>
      <c r="B21" s="178"/>
      <c r="C21" s="108" t="s">
        <v>245</v>
      </c>
      <c r="D21" s="71"/>
    </row>
    <row r="22" spans="1:4" ht="102.6" customHeight="1">
      <c r="A22" s="167" t="s">
        <v>226</v>
      </c>
      <c r="B22" s="169"/>
      <c r="C22" s="116" t="s">
        <v>236</v>
      </c>
      <c r="D22" s="117"/>
    </row>
    <row r="23" spans="1:4" ht="73.150000000000006" customHeight="1">
      <c r="A23" s="171" t="s">
        <v>227</v>
      </c>
      <c r="B23" s="172"/>
      <c r="C23" s="116" t="s">
        <v>235</v>
      </c>
      <c r="D23" s="117"/>
    </row>
    <row r="24" spans="1:4" ht="50.25" customHeight="1">
      <c r="A24" s="176" t="s">
        <v>234</v>
      </c>
      <c r="B24" s="176"/>
      <c r="C24" s="117" t="s">
        <v>205</v>
      </c>
      <c r="D24" s="117"/>
    </row>
    <row r="25" spans="1:4" ht="65.25" customHeight="1">
      <c r="A25" s="176" t="s">
        <v>189</v>
      </c>
      <c r="B25" s="176"/>
      <c r="C25" s="117" t="s">
        <v>190</v>
      </c>
      <c r="D25" s="117"/>
    </row>
    <row r="26" spans="1:4" ht="62.25" customHeight="1">
      <c r="A26" s="176" t="s">
        <v>191</v>
      </c>
      <c r="B26" s="176"/>
      <c r="C26" s="118" t="s">
        <v>192</v>
      </c>
      <c r="D26" s="117"/>
    </row>
    <row r="27" spans="1:4" ht="62.25" customHeight="1">
      <c r="A27" s="176" t="s">
        <v>193</v>
      </c>
      <c r="B27" s="176"/>
      <c r="C27" s="119" t="s">
        <v>194</v>
      </c>
      <c r="D27" s="119"/>
    </row>
    <row r="28" spans="1:4" ht="62.25" customHeight="1">
      <c r="A28" s="176" t="s">
        <v>195</v>
      </c>
      <c r="B28" s="176"/>
      <c r="C28" s="119" t="s">
        <v>196</v>
      </c>
      <c r="D28" s="119"/>
    </row>
    <row r="29" spans="1:4" ht="78" customHeight="1">
      <c r="A29" s="176" t="s">
        <v>197</v>
      </c>
      <c r="B29" s="176"/>
      <c r="C29" s="117" t="s">
        <v>198</v>
      </c>
      <c r="D29" s="117"/>
    </row>
    <row r="30" spans="1:4" ht="75.75" customHeight="1">
      <c r="A30" s="176"/>
      <c r="B30" s="176"/>
      <c r="C30" s="117" t="s">
        <v>199</v>
      </c>
      <c r="D30" s="120"/>
    </row>
    <row r="31" spans="1:4" ht="58.5" customHeight="1">
      <c r="A31" s="176"/>
      <c r="B31" s="176"/>
      <c r="C31" s="117" t="s">
        <v>200</v>
      </c>
      <c r="D31" s="120"/>
    </row>
    <row r="32" spans="1:4" ht="44.25" customHeight="1">
      <c r="A32" s="176"/>
      <c r="B32" s="176"/>
      <c r="C32" s="117" t="s">
        <v>201</v>
      </c>
      <c r="D32" s="120"/>
    </row>
    <row r="33" spans="1:4" ht="78.599999999999994" customHeight="1">
      <c r="A33" s="176"/>
      <c r="B33" s="176"/>
      <c r="C33" s="117" t="s">
        <v>246</v>
      </c>
      <c r="D33" s="120"/>
    </row>
    <row r="34" spans="1:4" ht="21.6" customHeight="1">
      <c r="A34" s="176"/>
      <c r="B34" s="176"/>
      <c r="C34" s="121" t="s">
        <v>202</v>
      </c>
      <c r="D34" s="120"/>
    </row>
    <row r="35" spans="1:4" ht="36.6" customHeight="1">
      <c r="A35" s="176"/>
      <c r="B35" s="176"/>
      <c r="C35" s="122"/>
      <c r="D35" s="120"/>
    </row>
    <row r="36" spans="1:4" ht="37.15" customHeight="1">
      <c r="A36" s="176"/>
      <c r="B36" s="176"/>
      <c r="C36" s="119"/>
      <c r="D36" s="123"/>
    </row>
    <row r="37" spans="1:4" ht="34.9" customHeight="1">
      <c r="A37" s="171"/>
      <c r="B37" s="179"/>
      <c r="C37" s="119"/>
      <c r="D37" s="123"/>
    </row>
    <row r="38" spans="1:4" ht="45" customHeight="1">
      <c r="A38" s="124" t="s">
        <v>8</v>
      </c>
      <c r="B38" s="173" t="s">
        <v>184</v>
      </c>
      <c r="C38" s="174"/>
      <c r="D38" s="175"/>
    </row>
    <row r="39" spans="1:4" ht="45" customHeight="1">
      <c r="A39" s="167"/>
      <c r="B39" s="168"/>
      <c r="C39" s="168"/>
      <c r="D39" s="169"/>
    </row>
    <row r="40" spans="1:4">
      <c r="A40" s="125"/>
      <c r="B40" s="126"/>
      <c r="C40" s="126"/>
      <c r="D40" s="126"/>
    </row>
    <row r="41" spans="1:4">
      <c r="A41" s="125"/>
      <c r="B41" s="126"/>
      <c r="C41" s="126"/>
      <c r="D41" s="126"/>
    </row>
    <row r="42" spans="1:4">
      <c r="A42" s="125"/>
      <c r="B42" s="126"/>
      <c r="C42" s="126"/>
      <c r="D42" s="126"/>
    </row>
    <row r="43" spans="1:4">
      <c r="A43" s="125"/>
      <c r="B43" s="126"/>
      <c r="C43" s="126"/>
      <c r="D43" s="126"/>
    </row>
    <row r="44" spans="1:4">
      <c r="A44" s="125"/>
      <c r="B44" s="126"/>
      <c r="C44" s="126"/>
      <c r="D44" s="126"/>
    </row>
    <row r="45" spans="1:4">
      <c r="A45" s="125"/>
      <c r="B45" s="126"/>
      <c r="C45" s="126"/>
      <c r="D45" s="126"/>
    </row>
    <row r="46" spans="1:4">
      <c r="A46" s="125"/>
      <c r="B46" s="126"/>
      <c r="C46" s="126"/>
      <c r="D46" s="126"/>
    </row>
    <row r="47" spans="1:4">
      <c r="A47" s="125"/>
      <c r="B47" s="126"/>
      <c r="C47" s="126"/>
      <c r="D47" s="126"/>
    </row>
    <row r="48" spans="1:4">
      <c r="A48" s="125"/>
      <c r="B48" s="126"/>
      <c r="C48" s="126"/>
      <c r="D48" s="126"/>
    </row>
    <row r="49" spans="1:4">
      <c r="A49" s="125"/>
      <c r="B49" s="126"/>
      <c r="C49" s="126"/>
      <c r="D49" s="126"/>
    </row>
    <row r="50" spans="1:4">
      <c r="A50" s="125"/>
      <c r="B50" s="126"/>
      <c r="C50" s="126"/>
      <c r="D50" s="126"/>
    </row>
    <row r="51" spans="1:4">
      <c r="A51" s="125"/>
      <c r="B51" s="126"/>
      <c r="C51" s="126"/>
      <c r="D51" s="126"/>
    </row>
    <row r="52" spans="1:4">
      <c r="A52" s="125"/>
      <c r="B52" s="126"/>
      <c r="C52" s="126"/>
      <c r="D52" s="126"/>
    </row>
    <row r="53" spans="1:4">
      <c r="A53" s="125"/>
      <c r="B53" s="126"/>
      <c r="C53" s="126"/>
      <c r="D53" s="126"/>
    </row>
    <row r="54" spans="1:4">
      <c r="A54" s="125"/>
      <c r="B54" s="126"/>
      <c r="C54" s="126"/>
      <c r="D54" s="126"/>
    </row>
    <row r="55" spans="1:4">
      <c r="A55" s="125"/>
      <c r="B55" s="126"/>
      <c r="C55" s="126"/>
      <c r="D55" s="126"/>
    </row>
    <row r="56" spans="1:4">
      <c r="A56" s="125"/>
      <c r="B56" s="126"/>
      <c r="C56" s="126"/>
      <c r="D56" s="126"/>
    </row>
    <row r="57" spans="1:4">
      <c r="A57" s="125"/>
      <c r="B57" s="126"/>
      <c r="C57" s="126"/>
      <c r="D57" s="126"/>
    </row>
    <row r="58" spans="1:4">
      <c r="A58" s="125"/>
      <c r="B58" s="126"/>
      <c r="C58" s="126"/>
      <c r="D58" s="126"/>
    </row>
    <row r="59" spans="1:4">
      <c r="A59" s="125"/>
      <c r="B59" s="126"/>
      <c r="C59" s="126"/>
      <c r="D59" s="126"/>
    </row>
    <row r="60" spans="1:4">
      <c r="A60" s="125"/>
      <c r="B60" s="126"/>
      <c r="C60" s="126"/>
      <c r="D60" s="126"/>
    </row>
    <row r="61" spans="1:4">
      <c r="A61" s="125"/>
      <c r="B61" s="126"/>
      <c r="C61" s="126"/>
      <c r="D61" s="126"/>
    </row>
    <row r="62" spans="1:4">
      <c r="A62" s="125"/>
      <c r="B62" s="126"/>
      <c r="C62" s="126"/>
      <c r="D62" s="126"/>
    </row>
    <row r="63" spans="1:4">
      <c r="A63" s="125"/>
      <c r="B63" s="126"/>
      <c r="C63" s="126"/>
      <c r="D63" s="126"/>
    </row>
    <row r="64" spans="1:4">
      <c r="A64" s="125"/>
      <c r="B64" s="126"/>
      <c r="C64" s="126"/>
      <c r="D64" s="126"/>
    </row>
    <row r="65" spans="1:4">
      <c r="A65" s="125"/>
      <c r="B65" s="126"/>
      <c r="C65" s="126"/>
      <c r="D65" s="126"/>
    </row>
    <row r="66" spans="1:4">
      <c r="A66" s="125"/>
      <c r="B66" s="126"/>
      <c r="C66" s="126"/>
      <c r="D66" s="126"/>
    </row>
    <row r="67" spans="1:4">
      <c r="A67" s="125"/>
      <c r="B67" s="126"/>
      <c r="C67" s="126"/>
      <c r="D67" s="126"/>
    </row>
    <row r="68" spans="1:4">
      <c r="A68" s="125"/>
      <c r="B68" s="126"/>
      <c r="C68" s="126"/>
      <c r="D68" s="126"/>
    </row>
    <row r="69" spans="1:4">
      <c r="A69" s="125"/>
      <c r="B69" s="126"/>
      <c r="C69" s="126"/>
      <c r="D69" s="126"/>
    </row>
    <row r="70" spans="1:4">
      <c r="A70" s="125"/>
      <c r="B70" s="126"/>
      <c r="C70" s="126"/>
      <c r="D70" s="126"/>
    </row>
    <row r="71" spans="1:4">
      <c r="A71" s="125"/>
      <c r="B71" s="126"/>
      <c r="C71" s="126"/>
      <c r="D71" s="126"/>
    </row>
    <row r="72" spans="1:4">
      <c r="A72" s="125"/>
      <c r="B72" s="126"/>
      <c r="C72" s="126"/>
      <c r="D72" s="126"/>
    </row>
    <row r="73" spans="1:4">
      <c r="A73" s="125"/>
      <c r="B73" s="126"/>
      <c r="C73" s="126"/>
      <c r="D73" s="126"/>
    </row>
    <row r="74" spans="1:4">
      <c r="A74" s="125"/>
      <c r="B74" s="126"/>
      <c r="C74" s="126"/>
      <c r="D74" s="126"/>
    </row>
    <row r="75" spans="1:4">
      <c r="A75" s="125"/>
      <c r="B75" s="126"/>
      <c r="C75" s="126"/>
      <c r="D75" s="126"/>
    </row>
    <row r="76" spans="1:4">
      <c r="A76" s="125"/>
      <c r="B76" s="126"/>
      <c r="C76" s="126"/>
      <c r="D76" s="126"/>
    </row>
    <row r="77" spans="1:4">
      <c r="A77" s="125"/>
      <c r="B77" s="126"/>
      <c r="C77" s="126"/>
      <c r="D77" s="126"/>
    </row>
    <row r="78" spans="1:4">
      <c r="A78" s="125"/>
      <c r="B78" s="126"/>
      <c r="C78" s="126"/>
      <c r="D78" s="126"/>
    </row>
    <row r="79" spans="1:4">
      <c r="A79" s="125"/>
      <c r="B79" s="126"/>
      <c r="C79" s="126"/>
      <c r="D79" s="126"/>
    </row>
    <row r="80" spans="1:4">
      <c r="A80" s="125"/>
      <c r="B80" s="126"/>
      <c r="C80" s="126"/>
      <c r="D80" s="126"/>
    </row>
    <row r="81" spans="1:4">
      <c r="A81" s="125"/>
      <c r="B81" s="126"/>
      <c r="C81" s="126"/>
      <c r="D81" s="126"/>
    </row>
    <row r="82" spans="1:4">
      <c r="A82" s="125"/>
      <c r="B82" s="126"/>
      <c r="C82" s="126"/>
      <c r="D82" s="126"/>
    </row>
    <row r="83" spans="1:4">
      <c r="A83" s="125"/>
      <c r="B83" s="126"/>
      <c r="C83" s="126"/>
      <c r="D83" s="126"/>
    </row>
    <row r="84" spans="1:4">
      <c r="A84" s="125"/>
      <c r="B84" s="126"/>
      <c r="C84" s="126"/>
      <c r="D84" s="126"/>
    </row>
    <row r="85" spans="1:4">
      <c r="A85" s="125"/>
      <c r="B85" s="126"/>
      <c r="C85" s="126"/>
      <c r="D85" s="126"/>
    </row>
    <row r="86" spans="1:4">
      <c r="A86" s="64"/>
      <c r="B86" s="65"/>
      <c r="C86" s="65"/>
    </row>
    <row r="87" spans="1:4">
      <c r="A87" s="64"/>
      <c r="B87" s="65"/>
      <c r="C87" s="65"/>
    </row>
    <row r="88" spans="1:4">
      <c r="A88" s="64"/>
      <c r="B88" s="65"/>
      <c r="C88" s="65"/>
    </row>
    <row r="89" spans="1:4">
      <c r="A89" s="64"/>
      <c r="B89" s="65"/>
      <c r="C89" s="65"/>
    </row>
    <row r="90" spans="1:4">
      <c r="A90" s="64"/>
      <c r="B90" s="65"/>
      <c r="C90" s="65"/>
    </row>
    <row r="91" spans="1:4">
      <c r="A91" s="64"/>
      <c r="B91" s="65"/>
      <c r="C91" s="65"/>
    </row>
    <row r="92" spans="1:4">
      <c r="A92" s="64"/>
      <c r="B92" s="65"/>
      <c r="C92" s="65"/>
    </row>
    <row r="93" spans="1:4">
      <c r="A93" s="64"/>
      <c r="B93" s="65"/>
      <c r="C93" s="65"/>
    </row>
    <row r="94" spans="1:4">
      <c r="A94" s="64"/>
      <c r="B94" s="65"/>
      <c r="C94" s="65"/>
    </row>
    <row r="95" spans="1:4">
      <c r="A95" s="64"/>
      <c r="B95" s="65"/>
      <c r="C95" s="65"/>
    </row>
    <row r="96" spans="1:4">
      <c r="A96" s="64"/>
      <c r="B96" s="65"/>
      <c r="C96" s="65"/>
    </row>
    <row r="97" spans="1:3">
      <c r="A97" s="64"/>
      <c r="B97" s="65"/>
      <c r="C97" s="65"/>
    </row>
    <row r="98" spans="1:3">
      <c r="A98" s="64"/>
      <c r="B98" s="65"/>
      <c r="C98" s="65"/>
    </row>
    <row r="99" spans="1:3">
      <c r="A99" s="64"/>
      <c r="B99" s="65"/>
      <c r="C99" s="65"/>
    </row>
    <row r="100" spans="1:3">
      <c r="A100" s="64"/>
      <c r="B100" s="65"/>
      <c r="C100" s="65"/>
    </row>
    <row r="101" spans="1:3">
      <c r="A101" s="64"/>
      <c r="B101" s="65"/>
      <c r="C101" s="65"/>
    </row>
    <row r="102" spans="1:3">
      <c r="A102" s="64"/>
      <c r="B102" s="65"/>
      <c r="C102" s="65"/>
    </row>
    <row r="103" spans="1:3">
      <c r="A103" s="64"/>
      <c r="B103" s="65"/>
      <c r="C103" s="65"/>
    </row>
    <row r="104" spans="1:3">
      <c r="A104" s="64"/>
      <c r="B104" s="65"/>
      <c r="C104" s="65"/>
    </row>
    <row r="105" spans="1:3">
      <c r="A105" s="64"/>
      <c r="B105" s="65"/>
      <c r="C105" s="65"/>
    </row>
    <row r="106" spans="1:3">
      <c r="A106" s="64"/>
      <c r="B106" s="65"/>
      <c r="C106" s="65"/>
    </row>
    <row r="107" spans="1:3">
      <c r="A107" s="64"/>
      <c r="B107" s="65"/>
      <c r="C107" s="65"/>
    </row>
    <row r="108" spans="1:3">
      <c r="A108" s="64"/>
      <c r="B108" s="65"/>
      <c r="C108" s="65"/>
    </row>
    <row r="109" spans="1:3">
      <c r="A109" s="64"/>
      <c r="B109" s="65"/>
      <c r="C109" s="65"/>
    </row>
    <row r="110" spans="1:3">
      <c r="A110" s="64"/>
      <c r="B110" s="65"/>
      <c r="C110" s="65"/>
    </row>
    <row r="111" spans="1:3">
      <c r="A111" s="64"/>
      <c r="B111" s="65"/>
      <c r="C111" s="65"/>
    </row>
    <row r="112" spans="1:3">
      <c r="A112" s="64"/>
      <c r="B112" s="65"/>
      <c r="C112" s="65"/>
    </row>
    <row r="113" spans="1:3">
      <c r="A113" s="64"/>
      <c r="B113" s="65"/>
      <c r="C113" s="65"/>
    </row>
    <row r="114" spans="1:3">
      <c r="A114" s="64"/>
      <c r="B114" s="65"/>
      <c r="C114" s="65"/>
    </row>
    <row r="115" spans="1:3">
      <c r="A115" s="64"/>
      <c r="B115" s="65"/>
      <c r="C115" s="65"/>
    </row>
    <row r="116" spans="1:3">
      <c r="A116" s="64"/>
      <c r="B116" s="65"/>
      <c r="C116" s="65"/>
    </row>
  </sheetData>
  <mergeCells count="31">
    <mergeCell ref="A39:D39"/>
    <mergeCell ref="A19:B19"/>
    <mergeCell ref="A23:B23"/>
    <mergeCell ref="B38:D38"/>
    <mergeCell ref="A25:B25"/>
    <mergeCell ref="A27:B27"/>
    <mergeCell ref="A36:B36"/>
    <mergeCell ref="A26:B26"/>
    <mergeCell ref="A29:B35"/>
    <mergeCell ref="A28:B28"/>
    <mergeCell ref="A21:B21"/>
    <mergeCell ref="A22:B22"/>
    <mergeCell ref="A24:B24"/>
    <mergeCell ref="A37:B37"/>
    <mergeCell ref="A20:B20"/>
    <mergeCell ref="B5:D5"/>
    <mergeCell ref="B4:D4"/>
    <mergeCell ref="B3:D3"/>
    <mergeCell ref="B11:D11"/>
    <mergeCell ref="B10:D10"/>
    <mergeCell ref="B9:D9"/>
    <mergeCell ref="B8:D8"/>
    <mergeCell ref="A18:D18"/>
    <mergeCell ref="B7:D7"/>
    <mergeCell ref="B6:D6"/>
    <mergeCell ref="B14:D14"/>
    <mergeCell ref="B13:D13"/>
    <mergeCell ref="B12:D12"/>
    <mergeCell ref="B17:D17"/>
    <mergeCell ref="B15:D15"/>
    <mergeCell ref="B16:D16"/>
  </mergeCells>
  <pageMargins left="0.7" right="0.7" top="0.75" bottom="0.75" header="0.3" footer="0.3"/>
  <pageSetup paperSize="9" fitToWidth="0" orientation="landscape" r:id="rId1"/>
  <headerFooter>
    <oddFooter>&amp;C&amp;P</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15"/>
  <sheetViews>
    <sheetView workbookViewId="0">
      <selection activeCell="M11" sqref="M11"/>
    </sheetView>
  </sheetViews>
  <sheetFormatPr defaultRowHeight="12.75"/>
  <cols>
    <col min="3" max="3" width="26.5703125" customWidth="1"/>
    <col min="4" max="4" width="13.85546875" customWidth="1"/>
    <col min="5" max="5" width="12" customWidth="1"/>
    <col min="6" max="6" width="11.7109375" customWidth="1"/>
    <col min="7" max="7" width="12.85546875" customWidth="1"/>
    <col min="8" max="8" width="13" customWidth="1"/>
    <col min="9" max="9" width="12.7109375" customWidth="1"/>
    <col min="10" max="10" width="12" customWidth="1"/>
    <col min="11" max="11" width="12.28515625" customWidth="1"/>
  </cols>
  <sheetData>
    <row r="1" spans="1:13" ht="15.75">
      <c r="A1" s="10"/>
      <c r="B1" s="10"/>
      <c r="C1" s="10"/>
      <c r="D1" s="10"/>
      <c r="E1" s="10"/>
      <c r="F1" s="10"/>
      <c r="G1" s="10"/>
      <c r="H1" s="10"/>
      <c r="I1" s="10"/>
      <c r="J1" s="10"/>
      <c r="K1" s="10"/>
      <c r="L1" s="10"/>
      <c r="M1" s="10"/>
    </row>
    <row r="2" spans="1:13" ht="15.75">
      <c r="A2" s="8" t="s">
        <v>40</v>
      </c>
      <c r="B2" s="271" t="s">
        <v>229</v>
      </c>
      <c r="C2" s="271"/>
      <c r="D2" s="271"/>
      <c r="E2" s="271"/>
      <c r="F2" s="271"/>
      <c r="G2" s="271"/>
      <c r="H2" s="271"/>
      <c r="I2" s="271"/>
      <c r="J2" s="271"/>
      <c r="K2" s="271"/>
      <c r="L2" s="271"/>
      <c r="M2" s="271"/>
    </row>
    <row r="3" spans="1:13" ht="15.75">
      <c r="A3" s="8"/>
      <c r="B3" s="271" t="s">
        <v>41</v>
      </c>
      <c r="C3" s="271"/>
      <c r="D3" s="271"/>
      <c r="E3" s="271"/>
      <c r="F3" s="271"/>
      <c r="G3" s="271"/>
      <c r="H3" s="271"/>
      <c r="I3" s="271"/>
      <c r="J3" s="271"/>
      <c r="K3" s="271"/>
      <c r="L3" s="10"/>
      <c r="M3" s="10"/>
    </row>
    <row r="4" spans="1:13" ht="15.75">
      <c r="A4" s="11"/>
      <c r="B4" s="271" t="s">
        <v>42</v>
      </c>
      <c r="C4" s="271"/>
      <c r="D4" s="271"/>
      <c r="E4" s="271"/>
      <c r="F4" s="271"/>
      <c r="G4" s="271"/>
      <c r="H4" s="271"/>
      <c r="I4" s="271"/>
      <c r="J4" s="271"/>
      <c r="K4" s="271"/>
      <c r="L4" s="10"/>
      <c r="M4" s="10"/>
    </row>
    <row r="5" spans="1:13" ht="15.75">
      <c r="A5" s="11"/>
      <c r="B5" s="271" t="s">
        <v>43</v>
      </c>
      <c r="C5" s="271"/>
      <c r="D5" s="271"/>
      <c r="E5" s="271"/>
      <c r="F5" s="271"/>
      <c r="G5" s="271"/>
      <c r="H5" s="271"/>
      <c r="I5" s="271"/>
      <c r="J5" s="271"/>
      <c r="K5" s="271"/>
      <c r="L5" s="10"/>
      <c r="M5" s="10"/>
    </row>
    <row r="6" spans="1:13" ht="15.75">
      <c r="A6" s="10"/>
      <c r="B6" s="23"/>
      <c r="C6" s="23"/>
      <c r="D6" s="23"/>
      <c r="E6" s="23"/>
      <c r="F6" s="23"/>
      <c r="G6" s="23"/>
      <c r="H6" s="23"/>
      <c r="I6" s="23"/>
      <c r="J6" s="23"/>
      <c r="K6" s="23"/>
      <c r="L6" s="10"/>
      <c r="M6" s="10"/>
    </row>
    <row r="7" spans="1:13" ht="15.75">
      <c r="A7" s="10"/>
      <c r="B7" s="245" t="s">
        <v>106</v>
      </c>
      <c r="C7" s="245" t="s">
        <v>151</v>
      </c>
      <c r="D7" s="266" t="s">
        <v>45</v>
      </c>
      <c r="E7" s="266"/>
      <c r="F7" s="266"/>
      <c r="G7" s="266"/>
      <c r="H7" s="266"/>
      <c r="I7" s="266"/>
      <c r="J7" s="268"/>
      <c r="K7" s="269"/>
      <c r="L7" s="10"/>
      <c r="M7" s="10"/>
    </row>
    <row r="8" spans="1:13" ht="15.75">
      <c r="A8" s="10"/>
      <c r="B8" s="245"/>
      <c r="C8" s="245"/>
      <c r="D8" s="263" t="s">
        <v>147</v>
      </c>
      <c r="E8" s="265"/>
      <c r="F8" s="263" t="s">
        <v>150</v>
      </c>
      <c r="G8" s="237"/>
      <c r="H8" s="263" t="s">
        <v>148</v>
      </c>
      <c r="I8" s="237"/>
      <c r="J8" s="265" t="s">
        <v>46</v>
      </c>
      <c r="K8" s="237"/>
      <c r="L8" s="10"/>
      <c r="M8" s="10"/>
    </row>
    <row r="9" spans="1:13" ht="15.75">
      <c r="A9" s="10"/>
      <c r="B9" s="245"/>
      <c r="C9" s="245"/>
      <c r="D9" s="264"/>
      <c r="E9" s="266"/>
      <c r="F9" s="264"/>
      <c r="G9" s="238"/>
      <c r="H9" s="264"/>
      <c r="I9" s="238"/>
      <c r="J9" s="266"/>
      <c r="K9" s="238"/>
      <c r="L9" s="10"/>
      <c r="M9" s="10"/>
    </row>
    <row r="10" spans="1:13" ht="15.75">
      <c r="A10" s="10"/>
      <c r="B10" s="245"/>
      <c r="C10" s="245"/>
      <c r="D10" s="267" t="s">
        <v>149</v>
      </c>
      <c r="E10" s="268"/>
      <c r="F10" s="268"/>
      <c r="G10" s="268"/>
      <c r="H10" s="268"/>
      <c r="I10" s="268"/>
      <c r="J10" s="268"/>
      <c r="K10" s="269"/>
      <c r="L10" s="10"/>
      <c r="M10" s="10"/>
    </row>
    <row r="11" spans="1:13" ht="63">
      <c r="A11" s="10"/>
      <c r="B11" s="245"/>
      <c r="C11" s="245"/>
      <c r="D11" s="25" t="s">
        <v>64</v>
      </c>
      <c r="E11" s="25" t="s">
        <v>65</v>
      </c>
      <c r="F11" s="25" t="s">
        <v>64</v>
      </c>
      <c r="G11" s="25" t="s">
        <v>65</v>
      </c>
      <c r="H11" s="25" t="s">
        <v>64</v>
      </c>
      <c r="I11" s="26" t="s">
        <v>65</v>
      </c>
      <c r="J11" s="26" t="s">
        <v>64</v>
      </c>
      <c r="K11" s="27" t="s">
        <v>65</v>
      </c>
      <c r="L11" s="10"/>
      <c r="M11" s="10"/>
    </row>
    <row r="12" spans="1:13" ht="30" customHeight="1">
      <c r="A12" s="10"/>
      <c r="B12" s="84">
        <v>1</v>
      </c>
      <c r="C12" s="47"/>
      <c r="D12" s="56"/>
      <c r="E12" s="56"/>
      <c r="F12" s="56"/>
      <c r="G12" s="56"/>
      <c r="H12" s="56"/>
      <c r="I12" s="56"/>
      <c r="J12" s="99">
        <f t="shared" ref="J12:K14" si="0">D12+F12+H12</f>
        <v>0</v>
      </c>
      <c r="K12" s="92">
        <f t="shared" si="0"/>
        <v>0</v>
      </c>
      <c r="L12" s="10"/>
      <c r="M12" s="10"/>
    </row>
    <row r="13" spans="1:13" ht="30" customHeight="1">
      <c r="A13" s="10"/>
      <c r="B13" s="84">
        <v>2</v>
      </c>
      <c r="C13" s="47"/>
      <c r="D13" s="56"/>
      <c r="E13" s="56"/>
      <c r="F13" s="56"/>
      <c r="G13" s="56"/>
      <c r="H13" s="56"/>
      <c r="I13" s="56"/>
      <c r="J13" s="99">
        <f t="shared" si="0"/>
        <v>0</v>
      </c>
      <c r="K13" s="92">
        <f t="shared" si="0"/>
        <v>0</v>
      </c>
      <c r="L13" s="10"/>
      <c r="M13" s="10"/>
    </row>
    <row r="14" spans="1:13" ht="30" customHeight="1">
      <c r="A14" s="10"/>
      <c r="B14" s="84">
        <v>3</v>
      </c>
      <c r="C14" s="47"/>
      <c r="D14" s="56"/>
      <c r="E14" s="56"/>
      <c r="F14" s="56"/>
      <c r="G14" s="56"/>
      <c r="H14" s="56"/>
      <c r="I14" s="56"/>
      <c r="J14" s="99">
        <f t="shared" si="0"/>
        <v>0</v>
      </c>
      <c r="K14" s="92">
        <f t="shared" si="0"/>
        <v>0</v>
      </c>
      <c r="L14" s="10"/>
      <c r="M14" s="10"/>
    </row>
    <row r="15" spans="1:13" ht="30" customHeight="1">
      <c r="A15" s="10"/>
      <c r="B15" s="270" t="s">
        <v>61</v>
      </c>
      <c r="C15" s="270"/>
      <c r="D15" s="100">
        <f t="shared" ref="D15:K15" si="1">SUM(D12:D14)</f>
        <v>0</v>
      </c>
      <c r="E15" s="100">
        <f t="shared" si="1"/>
        <v>0</v>
      </c>
      <c r="F15" s="100">
        <f t="shared" si="1"/>
        <v>0</v>
      </c>
      <c r="G15" s="100">
        <f t="shared" si="1"/>
        <v>0</v>
      </c>
      <c r="H15" s="100">
        <f t="shared" si="1"/>
        <v>0</v>
      </c>
      <c r="I15" s="100">
        <f t="shared" si="1"/>
        <v>0</v>
      </c>
      <c r="J15" s="100">
        <f t="shared" si="1"/>
        <v>0</v>
      </c>
      <c r="K15" s="100">
        <f t="shared" si="1"/>
        <v>0</v>
      </c>
      <c r="L15" s="10"/>
      <c r="M15" s="10"/>
    </row>
  </sheetData>
  <mergeCells count="14">
    <mergeCell ref="H8:I9"/>
    <mergeCell ref="J8:K9"/>
    <mergeCell ref="D10:K10"/>
    <mergeCell ref="B15:C15"/>
    <mergeCell ref="B2:M2"/>
    <mergeCell ref="B3:K3"/>
    <mergeCell ref="B4:K4"/>
    <mergeCell ref="B5:K5"/>
    <mergeCell ref="B7:B11"/>
    <mergeCell ref="C7:C11"/>
    <mergeCell ref="D7:I7"/>
    <mergeCell ref="J7:K7"/>
    <mergeCell ref="D8:E9"/>
    <mergeCell ref="F8:G9"/>
  </mergeCells>
  <pageMargins left="0.7" right="0.7" top="0.75" bottom="0.75" header="0.3" footer="0.3"/>
  <pageSetup paperSize="9" scale="81" fitToHeight="0" orientation="landscape" r:id="rId1"/>
  <headerFoot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6"/>
  <sheetViews>
    <sheetView workbookViewId="0">
      <selection activeCell="O27" sqref="O27"/>
    </sheetView>
  </sheetViews>
  <sheetFormatPr defaultRowHeight="12.75"/>
  <cols>
    <col min="8" max="8" width="19.5703125" customWidth="1"/>
    <col min="9" max="9" width="33.28515625" customWidth="1"/>
  </cols>
  <sheetData>
    <row r="1" spans="1:13">
      <c r="A1" s="30"/>
      <c r="B1" s="30"/>
      <c r="C1" s="30"/>
      <c r="D1" s="30"/>
      <c r="E1" s="30"/>
      <c r="F1" s="30"/>
      <c r="G1" s="30"/>
      <c r="H1" s="30"/>
      <c r="I1" s="30"/>
      <c r="J1" s="30"/>
      <c r="K1" s="30"/>
      <c r="L1" s="30"/>
      <c r="M1" s="30"/>
    </row>
    <row r="2" spans="1:13" ht="60.75" customHeight="1">
      <c r="A2" s="8" t="s">
        <v>47</v>
      </c>
      <c r="B2" s="186" t="s">
        <v>48</v>
      </c>
      <c r="C2" s="186"/>
      <c r="D2" s="186"/>
      <c r="E2" s="186"/>
      <c r="F2" s="186"/>
      <c r="G2" s="186"/>
      <c r="H2" s="186"/>
      <c r="I2" s="186"/>
      <c r="J2" s="186"/>
      <c r="K2" s="51"/>
      <c r="L2" s="51"/>
      <c r="M2" s="51"/>
    </row>
    <row r="3" spans="1:13" ht="15.75">
      <c r="A3" s="22"/>
      <c r="B3" s="17"/>
      <c r="C3" s="17"/>
      <c r="D3" s="17"/>
      <c r="E3" s="17"/>
      <c r="F3" s="17"/>
      <c r="G3" s="17"/>
      <c r="H3" s="17"/>
      <c r="I3" s="17"/>
      <c r="J3" s="17"/>
      <c r="K3" s="17"/>
      <c r="L3" s="17"/>
      <c r="M3" s="17"/>
    </row>
    <row r="4" spans="1:13" ht="50.25" customHeight="1">
      <c r="A4" s="31"/>
      <c r="B4" s="12" t="s">
        <v>29</v>
      </c>
      <c r="C4" s="225" t="s">
        <v>22</v>
      </c>
      <c r="D4" s="225"/>
      <c r="E4" s="225"/>
      <c r="F4" s="225"/>
      <c r="G4" s="225"/>
      <c r="H4" s="12" t="s">
        <v>49</v>
      </c>
      <c r="I4" s="12" t="s">
        <v>24</v>
      </c>
      <c r="J4" s="17"/>
      <c r="K4" s="17"/>
      <c r="L4" s="17"/>
      <c r="M4" s="17"/>
    </row>
    <row r="5" spans="1:13" ht="45.75" customHeight="1">
      <c r="A5" s="31"/>
      <c r="B5" s="13" t="s">
        <v>7</v>
      </c>
      <c r="C5" s="251" t="s">
        <v>50</v>
      </c>
      <c r="D5" s="251"/>
      <c r="E5" s="251"/>
      <c r="F5" s="251"/>
      <c r="G5" s="251"/>
      <c r="H5" s="15"/>
      <c r="I5" s="15"/>
      <c r="J5" s="17"/>
      <c r="K5" s="17"/>
      <c r="L5" s="17"/>
      <c r="M5" s="17"/>
    </row>
    <row r="6" spans="1:13" ht="50.25" customHeight="1">
      <c r="A6" s="31"/>
      <c r="B6" s="13" t="s">
        <v>4</v>
      </c>
      <c r="C6" s="251" t="s">
        <v>51</v>
      </c>
      <c r="D6" s="251"/>
      <c r="E6" s="251"/>
      <c r="F6" s="251"/>
      <c r="G6" s="251"/>
      <c r="H6" s="15"/>
      <c r="I6" s="15"/>
      <c r="J6" s="17"/>
      <c r="K6" s="17"/>
      <c r="L6" s="17"/>
      <c r="M6" s="17"/>
    </row>
  </sheetData>
  <mergeCells count="4">
    <mergeCell ref="C4:G4"/>
    <mergeCell ref="C5:G5"/>
    <mergeCell ref="C6:G6"/>
    <mergeCell ref="B2:J2"/>
  </mergeCells>
  <pageMargins left="0.7" right="0.7" top="0.75" bottom="0.75" header="0.3" footer="0.3"/>
  <pageSetup paperSize="9" orientation="landscape"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J11"/>
  <sheetViews>
    <sheetView workbookViewId="0">
      <selection activeCell="D56" sqref="D56"/>
    </sheetView>
  </sheetViews>
  <sheetFormatPr defaultRowHeight="12.75"/>
  <cols>
    <col min="4" max="4" width="20.5703125" customWidth="1"/>
    <col min="5" max="5" width="15.7109375" customWidth="1"/>
    <col min="6" max="6" width="14.7109375" customWidth="1"/>
    <col min="7" max="7" width="16.28515625" customWidth="1"/>
    <col min="8" max="8" width="14.28515625" customWidth="1"/>
    <col min="9" max="9" width="20.42578125" customWidth="1"/>
  </cols>
  <sheetData>
    <row r="2" spans="1:10" ht="34.5" customHeight="1">
      <c r="A2" s="104" t="s">
        <v>52</v>
      </c>
      <c r="B2" s="186" t="s">
        <v>53</v>
      </c>
      <c r="C2" s="186"/>
      <c r="D2" s="186"/>
      <c r="E2" s="186"/>
      <c r="F2" s="186"/>
      <c r="G2" s="186"/>
      <c r="H2" s="186"/>
      <c r="I2" s="186"/>
      <c r="J2" s="33"/>
    </row>
    <row r="3" spans="1:10" ht="15.75">
      <c r="A3" s="32"/>
      <c r="B3" s="33"/>
      <c r="C3" s="33"/>
      <c r="D3" s="33"/>
      <c r="E3" s="33"/>
      <c r="F3" s="33"/>
      <c r="G3" s="33"/>
      <c r="H3" s="33"/>
      <c r="I3" s="33"/>
      <c r="J3" s="33"/>
    </row>
    <row r="4" spans="1:10" ht="36" customHeight="1">
      <c r="A4" s="33"/>
      <c r="B4" s="262" t="s">
        <v>44</v>
      </c>
      <c r="C4" s="262" t="s">
        <v>54</v>
      </c>
      <c r="D4" s="262"/>
      <c r="E4" s="262" t="s">
        <v>55</v>
      </c>
      <c r="F4" s="262"/>
      <c r="G4" s="262" t="s">
        <v>56</v>
      </c>
      <c r="H4" s="262"/>
      <c r="I4" s="275" t="s">
        <v>154</v>
      </c>
      <c r="J4" s="33"/>
    </row>
    <row r="5" spans="1:10" ht="47.25" customHeight="1">
      <c r="A5" s="33"/>
      <c r="B5" s="262"/>
      <c r="C5" s="262"/>
      <c r="D5" s="262"/>
      <c r="E5" s="50" t="s">
        <v>152</v>
      </c>
      <c r="F5" s="50" t="s">
        <v>153</v>
      </c>
      <c r="G5" s="50" t="s">
        <v>152</v>
      </c>
      <c r="H5" s="50" t="s">
        <v>153</v>
      </c>
      <c r="I5" s="276"/>
      <c r="J5" s="33"/>
    </row>
    <row r="6" spans="1:10" ht="30" customHeight="1">
      <c r="A6" s="33"/>
      <c r="B6" s="13">
        <v>1</v>
      </c>
      <c r="C6" s="251" t="s">
        <v>57</v>
      </c>
      <c r="D6" s="251"/>
      <c r="E6" s="34"/>
      <c r="F6" s="34"/>
      <c r="G6" s="34"/>
      <c r="H6" s="34"/>
      <c r="I6" s="34"/>
      <c r="J6" s="33"/>
    </row>
    <row r="7" spans="1:10" ht="30" customHeight="1">
      <c r="A7" s="33"/>
      <c r="B7" s="224">
        <v>2</v>
      </c>
      <c r="C7" s="251" t="s">
        <v>58</v>
      </c>
      <c r="D7" s="251"/>
      <c r="E7" s="34"/>
      <c r="F7" s="34"/>
      <c r="G7" s="34"/>
      <c r="H7" s="34"/>
      <c r="I7" s="34"/>
      <c r="J7" s="33"/>
    </row>
    <row r="8" spans="1:10" ht="30" customHeight="1">
      <c r="A8" s="33"/>
      <c r="B8" s="224"/>
      <c r="C8" s="277" t="s">
        <v>59</v>
      </c>
      <c r="D8" s="277"/>
      <c r="E8" s="34"/>
      <c r="F8" s="34"/>
      <c r="G8" s="34"/>
      <c r="H8" s="34"/>
      <c r="I8" s="34"/>
      <c r="J8" s="33"/>
    </row>
    <row r="9" spans="1:10" ht="30" customHeight="1">
      <c r="A9" s="33"/>
      <c r="B9" s="13">
        <v>3</v>
      </c>
      <c r="C9" s="251" t="s">
        <v>60</v>
      </c>
      <c r="D9" s="251"/>
      <c r="E9" s="34"/>
      <c r="F9" s="34"/>
      <c r="G9" s="34"/>
      <c r="H9" s="34"/>
      <c r="I9" s="34"/>
      <c r="J9" s="33"/>
    </row>
    <row r="10" spans="1:10" ht="30" customHeight="1">
      <c r="A10" s="33"/>
      <c r="B10" s="272" t="s">
        <v>61</v>
      </c>
      <c r="C10" s="273"/>
      <c r="D10" s="274"/>
      <c r="E10" s="101">
        <f>SUM(E6+E7+E9)</f>
        <v>0</v>
      </c>
      <c r="F10" s="101">
        <f>SUM(F6+F7+F9)</f>
        <v>0</v>
      </c>
      <c r="G10" s="101">
        <f>SUM(G6+G7+G9)</f>
        <v>0</v>
      </c>
      <c r="H10" s="101">
        <f>SUM(H6+H7+H9)</f>
        <v>0</v>
      </c>
      <c r="I10" s="59"/>
      <c r="J10" s="33"/>
    </row>
    <row r="11" spans="1:10" ht="15.75">
      <c r="A11" s="33"/>
      <c r="B11" s="33"/>
      <c r="C11" s="33"/>
      <c r="D11" s="33"/>
      <c r="E11" s="33"/>
      <c r="F11" s="33"/>
      <c r="G11" s="33"/>
      <c r="H11" s="33"/>
      <c r="I11" s="33"/>
      <c r="J11" s="33"/>
    </row>
  </sheetData>
  <mergeCells count="12">
    <mergeCell ref="B10:D10"/>
    <mergeCell ref="I4:I5"/>
    <mergeCell ref="C6:D6"/>
    <mergeCell ref="B7:B8"/>
    <mergeCell ref="C7:D7"/>
    <mergeCell ref="C8:D8"/>
    <mergeCell ref="C9:D9"/>
    <mergeCell ref="B2:I2"/>
    <mergeCell ref="B4:B5"/>
    <mergeCell ref="C4:D5"/>
    <mergeCell ref="E4:F4"/>
    <mergeCell ref="G4:H4"/>
  </mergeCells>
  <pageMargins left="0.7" right="0.7" top="0.75" bottom="0.75" header="0.3" footer="0.3"/>
  <pageSetup paperSize="9" orientation="landscape"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M9"/>
  <sheetViews>
    <sheetView workbookViewId="0">
      <selection activeCell="B4" sqref="B4:C9"/>
    </sheetView>
  </sheetViews>
  <sheetFormatPr defaultRowHeight="12.75"/>
  <cols>
    <col min="3" max="3" width="35" customWidth="1"/>
    <col min="4" max="4" width="23.28515625" customWidth="1"/>
    <col min="5" max="5" width="23.7109375" customWidth="1"/>
    <col min="13" max="13" width="8.7109375" customWidth="1"/>
  </cols>
  <sheetData>
    <row r="2" spans="1:13" ht="50.25" customHeight="1">
      <c r="A2" s="8" t="s">
        <v>62</v>
      </c>
      <c r="B2" s="235" t="s">
        <v>218</v>
      </c>
      <c r="C2" s="235"/>
      <c r="D2" s="235"/>
      <c r="E2" s="235"/>
      <c r="F2" s="235"/>
      <c r="G2" s="235"/>
      <c r="H2" s="235"/>
      <c r="I2" s="51"/>
      <c r="J2" s="51"/>
      <c r="K2" s="51"/>
      <c r="L2" s="51"/>
      <c r="M2" s="51"/>
    </row>
    <row r="3" spans="1:13" ht="15.75">
      <c r="A3" s="2"/>
      <c r="B3" s="1"/>
      <c r="C3" s="1"/>
      <c r="D3" s="1"/>
      <c r="E3" s="1"/>
      <c r="F3" s="1"/>
      <c r="G3" s="1"/>
      <c r="H3" s="1"/>
      <c r="I3" s="1"/>
      <c r="J3" s="1"/>
      <c r="K3" s="1"/>
      <c r="L3" s="1"/>
      <c r="M3" s="1"/>
    </row>
    <row r="4" spans="1:13" ht="29.25" customHeight="1">
      <c r="A4" s="10"/>
      <c r="B4" s="245" t="s">
        <v>106</v>
      </c>
      <c r="C4" s="245" t="s">
        <v>160</v>
      </c>
      <c r="D4" s="265" t="s">
        <v>157</v>
      </c>
      <c r="E4" s="237"/>
      <c r="F4" s="10"/>
      <c r="G4" s="10"/>
      <c r="H4" s="10"/>
    </row>
    <row r="5" spans="1:13" ht="60" customHeight="1">
      <c r="A5" s="10"/>
      <c r="B5" s="245"/>
      <c r="C5" s="245"/>
      <c r="D5" s="25" t="s">
        <v>158</v>
      </c>
      <c r="E5" s="26" t="s">
        <v>159</v>
      </c>
      <c r="F5" s="10"/>
      <c r="G5" s="10"/>
      <c r="H5" s="10"/>
    </row>
    <row r="6" spans="1:13" ht="30" customHeight="1">
      <c r="A6" s="10"/>
      <c r="B6" s="84">
        <v>1</v>
      </c>
      <c r="C6" s="47"/>
      <c r="D6" s="28"/>
      <c r="E6" s="28"/>
      <c r="F6" s="10"/>
      <c r="G6" s="10"/>
      <c r="H6" s="10"/>
    </row>
    <row r="7" spans="1:13" ht="30" customHeight="1">
      <c r="A7" s="10"/>
      <c r="B7" s="84">
        <v>2</v>
      </c>
      <c r="C7" s="47"/>
      <c r="D7" s="28"/>
      <c r="E7" s="28"/>
      <c r="F7" s="10"/>
      <c r="G7" s="10"/>
      <c r="H7" s="10"/>
    </row>
    <row r="8" spans="1:13" ht="30" customHeight="1">
      <c r="A8" s="10"/>
      <c r="B8" s="84">
        <v>3</v>
      </c>
      <c r="C8" s="47"/>
      <c r="D8" s="28"/>
      <c r="E8" s="28"/>
      <c r="F8" s="10"/>
      <c r="G8" s="10"/>
      <c r="H8" s="10"/>
    </row>
    <row r="9" spans="1:13" ht="30" customHeight="1">
      <c r="A9" s="10"/>
      <c r="B9" s="278" t="s">
        <v>61</v>
      </c>
      <c r="C9" s="278"/>
      <c r="D9" s="77">
        <f>SUM(D6:D8)</f>
        <v>0</v>
      </c>
      <c r="E9" s="77">
        <f>SUM(E6:E8)</f>
        <v>0</v>
      </c>
      <c r="F9" s="10"/>
      <c r="G9" s="10"/>
      <c r="H9" s="10"/>
    </row>
  </sheetData>
  <mergeCells count="5">
    <mergeCell ref="B4:B5"/>
    <mergeCell ref="C4:C5"/>
    <mergeCell ref="D4:E4"/>
    <mergeCell ref="B2:H2"/>
    <mergeCell ref="B9:C9"/>
  </mergeCells>
  <pageMargins left="0.7" right="0.7" top="0.75" bottom="0.75" header="0.3" footer="0.3"/>
  <pageSetup paperSize="9" orientation="landscape"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M9"/>
  <sheetViews>
    <sheetView workbookViewId="0">
      <selection activeCell="D56" sqref="D56"/>
    </sheetView>
  </sheetViews>
  <sheetFormatPr defaultRowHeight="12.75"/>
  <cols>
    <col min="2" max="2" width="6.140625" style="7" customWidth="1"/>
    <col min="3" max="3" width="55.140625" style="7" customWidth="1"/>
    <col min="4" max="5" width="18.7109375" style="7" customWidth="1"/>
    <col min="6" max="6" width="17.85546875" customWidth="1"/>
  </cols>
  <sheetData>
    <row r="2" spans="1:13" ht="59.25" customHeight="1">
      <c r="A2" s="8" t="s">
        <v>63</v>
      </c>
      <c r="B2" s="186" t="s">
        <v>219</v>
      </c>
      <c r="C2" s="186"/>
      <c r="D2" s="186"/>
      <c r="E2" s="186"/>
      <c r="F2" s="186"/>
      <c r="G2" s="54"/>
      <c r="H2" s="54"/>
      <c r="I2" s="54"/>
      <c r="J2" s="54"/>
      <c r="K2" s="54"/>
      <c r="L2" s="6"/>
      <c r="M2" s="6"/>
    </row>
    <row r="3" spans="1:13" ht="15" customHeight="1">
      <c r="A3" s="2"/>
      <c r="B3" s="10"/>
      <c r="C3" s="10"/>
      <c r="D3" s="10"/>
      <c r="E3" s="10"/>
      <c r="F3" s="1"/>
      <c r="G3" s="1"/>
      <c r="H3" s="1"/>
      <c r="I3" s="1"/>
      <c r="J3" s="1"/>
      <c r="K3" s="1"/>
      <c r="L3" s="1"/>
      <c r="M3" s="1"/>
    </row>
    <row r="4" spans="1:13" ht="34.5" customHeight="1">
      <c r="B4" s="241" t="s">
        <v>106</v>
      </c>
      <c r="C4" s="241" t="s">
        <v>161</v>
      </c>
      <c r="D4" s="267" t="s">
        <v>162</v>
      </c>
      <c r="E4" s="269"/>
    </row>
    <row r="5" spans="1:13" ht="50.25" customHeight="1">
      <c r="B5" s="242"/>
      <c r="C5" s="242"/>
      <c r="D5" s="24" t="s">
        <v>158</v>
      </c>
      <c r="E5" s="27" t="s">
        <v>159</v>
      </c>
    </row>
    <row r="6" spans="1:13" ht="34.5" customHeight="1">
      <c r="B6" s="84">
        <v>1</v>
      </c>
      <c r="C6" s="74" t="s">
        <v>212</v>
      </c>
      <c r="D6" s="77">
        <f>SUM(D7:D8)</f>
        <v>0</v>
      </c>
      <c r="E6" s="77">
        <f>SUM(E7:E8)</f>
        <v>0</v>
      </c>
    </row>
    <row r="7" spans="1:13" ht="24.95" customHeight="1">
      <c r="B7" s="279"/>
      <c r="C7" s="47"/>
      <c r="D7" s="78"/>
      <c r="E7" s="79"/>
    </row>
    <row r="8" spans="1:13" ht="24.95" customHeight="1">
      <c r="B8" s="279"/>
      <c r="C8" s="47"/>
      <c r="D8" s="78"/>
      <c r="E8" s="79"/>
    </row>
    <row r="9" spans="1:13" ht="39.75" customHeight="1">
      <c r="B9" s="84">
        <v>2</v>
      </c>
      <c r="C9" s="73" t="s">
        <v>213</v>
      </c>
      <c r="D9" s="80"/>
      <c r="E9" s="80"/>
    </row>
  </sheetData>
  <mergeCells count="5">
    <mergeCell ref="B4:B5"/>
    <mergeCell ref="C4:C5"/>
    <mergeCell ref="D4:E4"/>
    <mergeCell ref="B7:B8"/>
    <mergeCell ref="B2:F2"/>
  </mergeCells>
  <pageMargins left="0.7" right="0.7" top="0.75" bottom="0.75" header="0.3" footer="0.3"/>
  <pageSetup paperSize="9" orientation="landscape"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M8"/>
  <sheetViews>
    <sheetView workbookViewId="0">
      <selection activeCell="B2" sqref="B2:H2"/>
    </sheetView>
  </sheetViews>
  <sheetFormatPr defaultRowHeight="12.75"/>
  <cols>
    <col min="3" max="3" width="37.140625" customWidth="1"/>
    <col min="4" max="4" width="21.7109375" customWidth="1"/>
    <col min="5" max="5" width="18.7109375" customWidth="1"/>
    <col min="6" max="6" width="15.42578125" customWidth="1"/>
  </cols>
  <sheetData>
    <row r="2" spans="1:13" ht="23.25" customHeight="1">
      <c r="A2" s="8" t="s">
        <v>66</v>
      </c>
      <c r="B2" s="186" t="s">
        <v>67</v>
      </c>
      <c r="C2" s="186"/>
      <c r="D2" s="186"/>
      <c r="E2" s="186"/>
      <c r="F2" s="186"/>
      <c r="G2" s="186"/>
      <c r="H2" s="186"/>
      <c r="I2" s="54"/>
      <c r="J2" s="54"/>
      <c r="K2" s="54"/>
      <c r="L2" s="55"/>
      <c r="M2" s="55"/>
    </row>
    <row r="3" spans="1:13" ht="23.25" customHeight="1">
      <c r="A3" s="8"/>
      <c r="B3" s="82"/>
      <c r="C3" s="82"/>
      <c r="D3" s="82"/>
      <c r="E3" s="82"/>
      <c r="F3" s="82"/>
      <c r="G3" s="82"/>
      <c r="H3" s="82"/>
      <c r="I3" s="82"/>
      <c r="J3" s="82"/>
      <c r="K3" s="82"/>
      <c r="L3" s="55"/>
      <c r="M3" s="55"/>
    </row>
    <row r="4" spans="1:13" ht="53.25" customHeight="1">
      <c r="A4" s="2"/>
      <c r="B4" s="245" t="s">
        <v>106</v>
      </c>
      <c r="C4" s="245" t="s">
        <v>22</v>
      </c>
      <c r="D4" s="245" t="s">
        <v>163</v>
      </c>
      <c r="E4" s="245"/>
      <c r="F4" s="245" t="s">
        <v>164</v>
      </c>
      <c r="G4" s="1"/>
      <c r="H4" s="1"/>
      <c r="I4" s="1"/>
      <c r="J4" s="1"/>
      <c r="K4" s="1"/>
      <c r="L4" s="1"/>
      <c r="M4" s="1"/>
    </row>
    <row r="5" spans="1:13" ht="50.25" customHeight="1">
      <c r="B5" s="245"/>
      <c r="C5" s="245"/>
      <c r="D5" s="25" t="s">
        <v>158</v>
      </c>
      <c r="E5" s="25" t="s">
        <v>159</v>
      </c>
      <c r="F5" s="245"/>
    </row>
    <row r="6" spans="1:13" ht="30" customHeight="1">
      <c r="B6" s="84">
        <v>1</v>
      </c>
      <c r="C6" s="105" t="s">
        <v>70</v>
      </c>
      <c r="D6" s="56"/>
      <c r="E6" s="56"/>
      <c r="F6" s="57"/>
    </row>
    <row r="7" spans="1:13" ht="30" customHeight="1">
      <c r="B7" s="84">
        <v>2</v>
      </c>
      <c r="C7" s="105" t="s">
        <v>69</v>
      </c>
      <c r="D7" s="56"/>
      <c r="E7" s="56"/>
      <c r="F7" s="57"/>
    </row>
    <row r="8" spans="1:13" s="76" customFormat="1" ht="30" customHeight="1">
      <c r="B8" s="239" t="s">
        <v>61</v>
      </c>
      <c r="C8" s="240"/>
      <c r="D8" s="62">
        <f>SUM(D6:D7)</f>
        <v>0</v>
      </c>
      <c r="E8" s="62">
        <f>SUM(E6:E7)</f>
        <v>0</v>
      </c>
      <c r="F8" s="81"/>
    </row>
  </sheetData>
  <mergeCells count="6">
    <mergeCell ref="B8:C8"/>
    <mergeCell ref="B2:H2"/>
    <mergeCell ref="B4:B5"/>
    <mergeCell ref="C4:C5"/>
    <mergeCell ref="D4:E4"/>
    <mergeCell ref="F4:F5"/>
  </mergeCells>
  <pageMargins left="0.7" right="0.7" top="0.75" bottom="0.75" header="0.3" footer="0.3"/>
  <pageSetup paperSize="9"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M13"/>
  <sheetViews>
    <sheetView topLeftCell="B1" workbookViewId="0">
      <selection activeCell="N18" sqref="N18"/>
    </sheetView>
  </sheetViews>
  <sheetFormatPr defaultRowHeight="12.75"/>
  <cols>
    <col min="7" max="7" width="17.140625" customWidth="1"/>
    <col min="8" max="8" width="27.7109375" customWidth="1"/>
  </cols>
  <sheetData>
    <row r="2" spans="1:13" ht="15.75">
      <c r="A2" s="8" t="s">
        <v>71</v>
      </c>
      <c r="B2" s="271" t="s">
        <v>72</v>
      </c>
      <c r="C2" s="271"/>
      <c r="D2" s="271"/>
      <c r="E2" s="271"/>
      <c r="F2" s="271"/>
      <c r="G2" s="271"/>
      <c r="H2" s="271"/>
      <c r="I2" s="271"/>
      <c r="J2" s="271"/>
      <c r="K2" s="271"/>
      <c r="L2" s="55"/>
      <c r="M2" s="55"/>
    </row>
    <row r="3" spans="1:13" ht="15.75">
      <c r="A3" s="2"/>
      <c r="B3" s="1"/>
      <c r="C3" s="1"/>
      <c r="D3" s="1"/>
      <c r="E3" s="1"/>
      <c r="F3" s="1"/>
      <c r="G3" s="1"/>
      <c r="H3" s="1"/>
      <c r="I3" s="1"/>
      <c r="J3" s="1"/>
      <c r="K3" s="1"/>
      <c r="L3" s="1"/>
      <c r="M3" s="1"/>
    </row>
    <row r="4" spans="1:13" ht="57" customHeight="1">
      <c r="B4" s="12" t="s">
        <v>29</v>
      </c>
      <c r="C4" s="225" t="s">
        <v>22</v>
      </c>
      <c r="D4" s="225"/>
      <c r="E4" s="225"/>
      <c r="F4" s="225"/>
      <c r="G4" s="12" t="s">
        <v>31</v>
      </c>
      <c r="H4" s="12" t="s">
        <v>24</v>
      </c>
    </row>
    <row r="5" spans="1:13" ht="30" customHeight="1">
      <c r="B5" s="13" t="s">
        <v>7</v>
      </c>
      <c r="C5" s="251" t="s">
        <v>165</v>
      </c>
      <c r="D5" s="251"/>
      <c r="E5" s="251"/>
      <c r="F5" s="251"/>
      <c r="G5" s="15">
        <v>0</v>
      </c>
      <c r="H5" s="15"/>
    </row>
    <row r="6" spans="1:13" ht="30" customHeight="1">
      <c r="B6" s="13" t="s">
        <v>4</v>
      </c>
      <c r="C6" s="251" t="s">
        <v>73</v>
      </c>
      <c r="D6" s="251"/>
      <c r="E6" s="251"/>
      <c r="F6" s="251"/>
      <c r="G6" s="130">
        <v>6000</v>
      </c>
      <c r="H6" s="15"/>
    </row>
    <row r="7" spans="1:13" ht="30" customHeight="1">
      <c r="B7" s="13" t="s">
        <v>5</v>
      </c>
      <c r="C7" s="256" t="s">
        <v>220</v>
      </c>
      <c r="D7" s="257"/>
      <c r="E7" s="257"/>
      <c r="F7" s="258"/>
      <c r="G7" s="130">
        <v>0</v>
      </c>
      <c r="H7" s="15"/>
    </row>
    <row r="8" spans="1:13" ht="30" customHeight="1">
      <c r="B8" s="13" t="s">
        <v>6</v>
      </c>
      <c r="C8" s="251" t="s">
        <v>242</v>
      </c>
      <c r="D8" s="251"/>
      <c r="E8" s="251"/>
      <c r="F8" s="251"/>
      <c r="G8" s="130">
        <v>7992.85</v>
      </c>
      <c r="H8" s="15"/>
    </row>
    <row r="9" spans="1:13" ht="30" customHeight="1">
      <c r="B9" s="280" t="s">
        <v>61</v>
      </c>
      <c r="C9" s="280"/>
      <c r="D9" s="280"/>
      <c r="E9" s="280"/>
      <c r="F9" s="280"/>
      <c r="G9" s="58">
        <f>SUM(G5:G8)</f>
        <v>13992.85</v>
      </c>
      <c r="H9" s="58"/>
    </row>
    <row r="11" spans="1:13" ht="15.75">
      <c r="B11" s="60"/>
    </row>
    <row r="13" spans="1:13" ht="15.75">
      <c r="A13" s="8" t="s">
        <v>74</v>
      </c>
      <c r="B13" s="46" t="s">
        <v>9</v>
      </c>
    </row>
  </sheetData>
  <mergeCells count="7">
    <mergeCell ref="B9:F9"/>
    <mergeCell ref="C7:F7"/>
    <mergeCell ref="B2:K2"/>
    <mergeCell ref="C4:F4"/>
    <mergeCell ref="C5:F5"/>
    <mergeCell ref="C6:F6"/>
    <mergeCell ref="C8:F8"/>
  </mergeCells>
  <pageMargins left="0.7" right="0.7" top="0.75" bottom="0.75" header="0.3" footer="0.3"/>
  <pageSetup paperSize="9" orientation="landscape" r:id="rId1"/>
  <headerFoot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1"/>
  <sheetViews>
    <sheetView workbookViewId="0">
      <selection activeCell="D56" sqref="D56"/>
    </sheetView>
  </sheetViews>
  <sheetFormatPr defaultRowHeight="12.75"/>
  <cols>
    <col min="2" max="2" width="7.7109375" customWidth="1"/>
    <col min="6" max="6" width="5" customWidth="1"/>
    <col min="7" max="7" width="17.42578125" customWidth="1"/>
    <col min="8" max="8" width="16.7109375" customWidth="1"/>
    <col min="9" max="9" width="15.85546875" customWidth="1"/>
    <col min="10" max="10" width="14.28515625" customWidth="1"/>
    <col min="11" max="11" width="18.85546875" customWidth="1"/>
  </cols>
  <sheetData>
    <row r="1" spans="1:13" ht="15.75">
      <c r="A1" s="8" t="s">
        <v>75</v>
      </c>
      <c r="B1" s="271" t="s">
        <v>166</v>
      </c>
      <c r="C1" s="271"/>
      <c r="D1" s="271"/>
      <c r="E1" s="271"/>
      <c r="F1" s="271"/>
      <c r="G1" s="271"/>
      <c r="H1" s="271"/>
      <c r="I1" s="55"/>
      <c r="J1" s="55"/>
      <c r="K1" s="55"/>
      <c r="L1" s="55"/>
      <c r="M1" s="55"/>
    </row>
    <row r="2" spans="1:13" ht="15.75">
      <c r="A2" s="8"/>
      <c r="B2" s="10"/>
      <c r="C2" s="10"/>
      <c r="D2" s="10"/>
      <c r="E2" s="10"/>
      <c r="F2" s="10"/>
      <c r="G2" s="10"/>
      <c r="H2" s="10"/>
    </row>
    <row r="3" spans="1:13" ht="15.75">
      <c r="A3" s="8"/>
      <c r="B3" s="10"/>
      <c r="C3" s="10"/>
      <c r="D3" s="10"/>
      <c r="E3" s="10"/>
      <c r="F3" s="10"/>
      <c r="G3" s="10"/>
      <c r="H3" s="10"/>
    </row>
    <row r="4" spans="1:13" ht="42.75" customHeight="1">
      <c r="A4" s="11"/>
      <c r="B4" s="225" t="s">
        <v>29</v>
      </c>
      <c r="C4" s="225" t="s">
        <v>167</v>
      </c>
      <c r="D4" s="225"/>
      <c r="E4" s="225"/>
      <c r="F4" s="225"/>
      <c r="G4" s="225" t="s">
        <v>30</v>
      </c>
      <c r="H4" s="225" t="s">
        <v>133</v>
      </c>
      <c r="I4" s="225" t="s">
        <v>134</v>
      </c>
      <c r="J4" s="225"/>
      <c r="K4" s="225" t="s">
        <v>31</v>
      </c>
    </row>
    <row r="5" spans="1:13" ht="30" customHeight="1">
      <c r="A5" s="11"/>
      <c r="B5" s="225"/>
      <c r="C5" s="225"/>
      <c r="D5" s="225"/>
      <c r="E5" s="225"/>
      <c r="F5" s="225"/>
      <c r="G5" s="225"/>
      <c r="H5" s="225"/>
      <c r="I5" s="12" t="s">
        <v>37</v>
      </c>
      <c r="J5" s="12" t="s">
        <v>135</v>
      </c>
      <c r="K5" s="225"/>
    </row>
    <row r="6" spans="1:13" ht="30" customHeight="1">
      <c r="A6" s="11"/>
      <c r="B6" s="13">
        <v>1</v>
      </c>
      <c r="C6" s="223"/>
      <c r="D6" s="223"/>
      <c r="E6" s="223"/>
      <c r="F6" s="223"/>
      <c r="G6" s="103"/>
      <c r="H6" s="103"/>
      <c r="I6" s="103"/>
      <c r="J6" s="103"/>
      <c r="K6" s="102">
        <f t="shared" ref="K6:K11" si="0">G6+H6-I6-J6</f>
        <v>0</v>
      </c>
    </row>
    <row r="7" spans="1:13" ht="30" customHeight="1">
      <c r="B7" s="13">
        <v>2</v>
      </c>
      <c r="C7" s="223"/>
      <c r="D7" s="223"/>
      <c r="E7" s="223"/>
      <c r="F7" s="223"/>
      <c r="G7" s="103"/>
      <c r="H7" s="103"/>
      <c r="I7" s="103"/>
      <c r="J7" s="103"/>
      <c r="K7" s="102">
        <f t="shared" si="0"/>
        <v>0</v>
      </c>
    </row>
    <row r="8" spans="1:13" ht="30" customHeight="1">
      <c r="B8" s="13">
        <v>3</v>
      </c>
      <c r="C8" s="223"/>
      <c r="D8" s="223"/>
      <c r="E8" s="223"/>
      <c r="F8" s="223"/>
      <c r="G8" s="103"/>
      <c r="H8" s="103"/>
      <c r="I8" s="103"/>
      <c r="J8" s="103"/>
      <c r="K8" s="102">
        <f t="shared" si="0"/>
        <v>0</v>
      </c>
    </row>
    <row r="9" spans="1:13" ht="30" customHeight="1">
      <c r="B9" s="13">
        <v>4</v>
      </c>
      <c r="C9" s="251"/>
      <c r="D9" s="251"/>
      <c r="E9" s="251"/>
      <c r="F9" s="251"/>
      <c r="G9" s="103"/>
      <c r="H9" s="103"/>
      <c r="I9" s="103"/>
      <c r="J9" s="103"/>
      <c r="K9" s="102">
        <f t="shared" si="0"/>
        <v>0</v>
      </c>
    </row>
    <row r="10" spans="1:13" ht="30" customHeight="1">
      <c r="B10" s="13">
        <v>5</v>
      </c>
      <c r="C10" s="252"/>
      <c r="D10" s="253"/>
      <c r="E10" s="253"/>
      <c r="F10" s="254"/>
      <c r="G10" s="103"/>
      <c r="H10" s="103"/>
      <c r="I10" s="103"/>
      <c r="J10" s="103"/>
      <c r="K10" s="102">
        <f t="shared" si="0"/>
        <v>0</v>
      </c>
    </row>
    <row r="11" spans="1:13" ht="30" customHeight="1">
      <c r="B11" s="248" t="s">
        <v>61</v>
      </c>
      <c r="C11" s="249"/>
      <c r="D11" s="249"/>
      <c r="E11" s="249"/>
      <c r="F11" s="250"/>
      <c r="G11" s="101">
        <f>SUM(G6:G10)</f>
        <v>0</v>
      </c>
      <c r="H11" s="101">
        <f>SUM(H6:H10)</f>
        <v>0</v>
      </c>
      <c r="I11" s="101">
        <f>SUM(I6:I10)</f>
        <v>0</v>
      </c>
      <c r="J11" s="101">
        <f>SUM(J6:J10)</f>
        <v>0</v>
      </c>
      <c r="K11" s="101">
        <f t="shared" si="0"/>
        <v>0</v>
      </c>
    </row>
  </sheetData>
  <mergeCells count="13">
    <mergeCell ref="B11:F11"/>
    <mergeCell ref="C6:F6"/>
    <mergeCell ref="B1:H1"/>
    <mergeCell ref="B4:B5"/>
    <mergeCell ref="C4:F5"/>
    <mergeCell ref="G4:G5"/>
    <mergeCell ref="H4:H5"/>
    <mergeCell ref="K4:K5"/>
    <mergeCell ref="C7:F7"/>
    <mergeCell ref="C8:F8"/>
    <mergeCell ref="C9:F9"/>
    <mergeCell ref="C10:F10"/>
    <mergeCell ref="I4:J4"/>
  </mergeCells>
  <pageMargins left="0.7" right="0.7" top="0.75" bottom="0.75" header="0.3" footer="0.3"/>
  <pageSetup paperSize="9" orientation="landscape"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14"/>
  <sheetViews>
    <sheetView workbookViewId="0">
      <selection activeCell="D4" sqref="D4:D5"/>
    </sheetView>
  </sheetViews>
  <sheetFormatPr defaultRowHeight="12.75"/>
  <cols>
    <col min="2" max="2" width="7" style="64" customWidth="1"/>
    <col min="3" max="3" width="30.5703125" customWidth="1"/>
    <col min="4" max="4" width="32.7109375" customWidth="1"/>
    <col min="5" max="5" width="17.7109375" customWidth="1"/>
    <col min="6" max="6" width="18" customWidth="1"/>
  </cols>
  <sheetData>
    <row r="1" spans="1:11" ht="51.75" customHeight="1">
      <c r="A1" s="52" t="s">
        <v>76</v>
      </c>
      <c r="B1" s="244" t="s">
        <v>168</v>
      </c>
      <c r="C1" s="244"/>
      <c r="D1" s="244"/>
      <c r="E1" s="244"/>
      <c r="F1" s="244"/>
      <c r="G1" s="244"/>
      <c r="H1" s="244"/>
      <c r="I1" s="61"/>
      <c r="J1" s="61"/>
      <c r="K1" s="61"/>
    </row>
    <row r="2" spans="1:11" ht="15.75">
      <c r="A2" s="10"/>
      <c r="B2" s="63"/>
      <c r="C2" s="23"/>
      <c r="D2" s="23"/>
      <c r="E2" s="23"/>
      <c r="F2" s="23"/>
      <c r="G2" s="10"/>
      <c r="H2" s="10"/>
      <c r="I2" s="10"/>
    </row>
    <row r="3" spans="1:11" ht="46.5" customHeight="1">
      <c r="A3" s="10"/>
      <c r="B3" s="245" t="s">
        <v>106</v>
      </c>
      <c r="C3" s="281" t="s">
        <v>248</v>
      </c>
      <c r="D3" s="267" t="s">
        <v>172</v>
      </c>
      <c r="E3" s="268"/>
      <c r="F3" s="269"/>
      <c r="G3" s="10"/>
      <c r="H3" s="10"/>
      <c r="I3" s="10"/>
    </row>
    <row r="4" spans="1:11" ht="22.5" customHeight="1">
      <c r="A4" s="10"/>
      <c r="B4" s="245"/>
      <c r="C4" s="281"/>
      <c r="D4" s="241" t="s">
        <v>61</v>
      </c>
      <c r="E4" s="268" t="s">
        <v>169</v>
      </c>
      <c r="F4" s="269"/>
      <c r="G4" s="10"/>
      <c r="H4" s="10"/>
      <c r="I4" s="10"/>
    </row>
    <row r="5" spans="1:11" ht="45" customHeight="1">
      <c r="A5" s="10"/>
      <c r="B5" s="245"/>
      <c r="C5" s="281"/>
      <c r="D5" s="242"/>
      <c r="E5" s="25" t="s">
        <v>170</v>
      </c>
      <c r="F5" s="27" t="s">
        <v>171</v>
      </c>
      <c r="G5" s="10"/>
      <c r="H5" s="10"/>
      <c r="I5" s="10"/>
    </row>
    <row r="6" spans="1:11" ht="36.6" customHeight="1">
      <c r="A6" s="10"/>
      <c r="B6" s="84">
        <v>1</v>
      </c>
      <c r="C6" s="113"/>
      <c r="D6" s="112"/>
      <c r="E6" s="112"/>
      <c r="F6" s="112"/>
      <c r="G6" s="10"/>
      <c r="H6" s="10"/>
      <c r="I6" s="10"/>
    </row>
    <row r="7" spans="1:11" ht="30" customHeight="1">
      <c r="A7" s="10"/>
      <c r="B7" s="84">
        <v>2</v>
      </c>
      <c r="C7" s="47"/>
      <c r="D7" s="112"/>
      <c r="E7" s="112"/>
      <c r="F7" s="112"/>
      <c r="G7" s="10"/>
      <c r="H7" s="10"/>
      <c r="I7" s="10"/>
    </row>
    <row r="8" spans="1:11" ht="30" customHeight="1">
      <c r="A8" s="10"/>
      <c r="B8" s="84">
        <v>3</v>
      </c>
      <c r="C8" s="47"/>
      <c r="D8" s="112"/>
      <c r="E8" s="112"/>
      <c r="F8" s="112"/>
      <c r="G8" s="10"/>
      <c r="H8" s="10"/>
      <c r="I8" s="10"/>
    </row>
    <row r="9" spans="1:11" ht="30" customHeight="1">
      <c r="A9" s="10"/>
      <c r="B9" s="278" t="s">
        <v>61</v>
      </c>
      <c r="C9" s="278"/>
      <c r="D9" s="110"/>
      <c r="E9" s="110">
        <f>SUM(E6:E8)</f>
        <v>0</v>
      </c>
      <c r="F9" s="110">
        <f>SUM(F6:F8)</f>
        <v>0</v>
      </c>
      <c r="G9" s="10"/>
      <c r="H9" s="10"/>
      <c r="I9" s="10"/>
    </row>
    <row r="10" spans="1:11" ht="15.75">
      <c r="A10" s="10"/>
      <c r="B10" s="19"/>
      <c r="C10" s="10"/>
      <c r="D10" s="10"/>
      <c r="E10" s="10"/>
      <c r="F10" s="10"/>
      <c r="G10" s="10"/>
      <c r="H10" s="10"/>
    </row>
    <row r="11" spans="1:11" ht="15.75">
      <c r="A11" s="10"/>
      <c r="B11" s="19"/>
      <c r="C11" s="10"/>
      <c r="D11" s="10"/>
      <c r="E11" s="10"/>
      <c r="F11" s="10"/>
      <c r="G11" s="10"/>
      <c r="H11" s="10"/>
    </row>
    <row r="12" spans="1:11" ht="15.75">
      <c r="A12" s="10"/>
      <c r="B12" s="16" t="s">
        <v>102</v>
      </c>
      <c r="C12" s="10"/>
      <c r="D12" s="10"/>
      <c r="E12" s="10"/>
      <c r="F12" s="10"/>
      <c r="G12" s="10"/>
      <c r="H12" s="10"/>
    </row>
    <row r="13" spans="1:11" ht="15.75">
      <c r="A13" s="10"/>
      <c r="B13" s="53"/>
      <c r="C13" s="10"/>
      <c r="D13" s="10"/>
      <c r="E13" s="10"/>
      <c r="F13" s="10"/>
      <c r="G13" s="10"/>
      <c r="H13" s="10"/>
    </row>
    <row r="14" spans="1:11" ht="15.75">
      <c r="A14" s="10"/>
      <c r="B14" s="19"/>
      <c r="C14" s="10"/>
      <c r="D14" s="10"/>
      <c r="E14" s="10"/>
      <c r="F14" s="10"/>
      <c r="G14" s="10"/>
      <c r="H14" s="10"/>
    </row>
  </sheetData>
  <mergeCells count="7">
    <mergeCell ref="B9:C9"/>
    <mergeCell ref="B1:H1"/>
    <mergeCell ref="B3:B5"/>
    <mergeCell ref="C3:C5"/>
    <mergeCell ref="D3:F3"/>
    <mergeCell ref="D4:D5"/>
    <mergeCell ref="E4:F4"/>
  </mergeCells>
  <pageMargins left="0.7" right="0.7" top="0.75" bottom="0.75" header="0.3" footer="0.3"/>
  <pageSetup paperSize="9" orientation="landscape"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23"/>
  <sheetViews>
    <sheetView tabSelected="1" workbookViewId="0">
      <selection activeCell="O16" sqref="O16"/>
    </sheetView>
  </sheetViews>
  <sheetFormatPr defaultRowHeight="12.75"/>
  <cols>
    <col min="3" max="3" width="10.28515625" customWidth="1"/>
    <col min="7" max="7" width="20.140625" customWidth="1"/>
    <col min="8" max="8" width="36.140625" customWidth="1"/>
    <col min="9" max="9" width="5.42578125" customWidth="1"/>
    <col min="10" max="11" width="2" customWidth="1"/>
    <col min="12" max="12" width="2.42578125" customWidth="1"/>
    <col min="13" max="13" width="7.140625" customWidth="1"/>
    <col min="14" max="14" width="6.85546875" customWidth="1"/>
  </cols>
  <sheetData>
    <row r="1" spans="1:14" ht="34.5" customHeight="1">
      <c r="A1" s="8" t="s">
        <v>77</v>
      </c>
      <c r="B1" s="186" t="s">
        <v>78</v>
      </c>
      <c r="C1" s="186"/>
      <c r="D1" s="186"/>
      <c r="E1" s="186"/>
      <c r="F1" s="186"/>
      <c r="G1" s="186"/>
      <c r="H1" s="186"/>
      <c r="I1" s="186"/>
      <c r="J1" s="186"/>
      <c r="K1" s="186"/>
      <c r="L1" s="186"/>
      <c r="M1" s="186"/>
      <c r="N1" s="186"/>
    </row>
    <row r="2" spans="1:14" ht="15.75">
      <c r="A2" s="8"/>
      <c r="B2" s="10"/>
      <c r="C2" s="10"/>
      <c r="D2" s="10"/>
      <c r="E2" s="10"/>
      <c r="F2" s="10"/>
      <c r="G2" s="10"/>
      <c r="H2" s="10"/>
      <c r="I2" s="10"/>
      <c r="J2" s="10"/>
      <c r="K2" s="10"/>
      <c r="L2" s="10"/>
      <c r="M2" s="10"/>
    </row>
    <row r="3" spans="1:14" s="64" customFormat="1" ht="43.5" customHeight="1">
      <c r="A3" s="67"/>
      <c r="B3" s="12" t="s">
        <v>29</v>
      </c>
      <c r="C3" s="225" t="s">
        <v>22</v>
      </c>
      <c r="D3" s="225"/>
      <c r="E3" s="225"/>
      <c r="F3" s="225"/>
      <c r="G3" s="12" t="s">
        <v>68</v>
      </c>
      <c r="H3" s="12" t="s">
        <v>24</v>
      </c>
      <c r="I3" s="19"/>
      <c r="J3" s="19"/>
      <c r="K3" s="19"/>
      <c r="L3" s="19"/>
      <c r="M3" s="19"/>
    </row>
    <row r="4" spans="1:14" ht="30" customHeight="1">
      <c r="A4" s="11"/>
      <c r="B4" s="13" t="s">
        <v>7</v>
      </c>
      <c r="C4" s="251" t="s">
        <v>79</v>
      </c>
      <c r="D4" s="251"/>
      <c r="E4" s="251"/>
      <c r="F4" s="251"/>
      <c r="G4" s="15"/>
      <c r="H4" s="15"/>
      <c r="I4" s="10"/>
      <c r="J4" s="10"/>
      <c r="K4" s="10"/>
      <c r="L4" s="10"/>
      <c r="M4" s="10"/>
    </row>
    <row r="5" spans="1:14" ht="30" customHeight="1">
      <c r="A5" s="11"/>
      <c r="B5" s="13"/>
      <c r="C5" s="251" t="s">
        <v>80</v>
      </c>
      <c r="D5" s="251"/>
      <c r="E5" s="251"/>
      <c r="F5" s="251"/>
      <c r="G5" s="15"/>
      <c r="H5" s="15"/>
      <c r="I5" s="10"/>
      <c r="J5" s="10"/>
      <c r="K5" s="10"/>
      <c r="L5" s="10"/>
      <c r="M5" s="10"/>
    </row>
    <row r="6" spans="1:14" ht="30" customHeight="1">
      <c r="A6" s="11"/>
      <c r="B6" s="13"/>
      <c r="C6" s="251" t="s">
        <v>81</v>
      </c>
      <c r="D6" s="251"/>
      <c r="E6" s="251"/>
      <c r="F6" s="251"/>
      <c r="G6" s="15"/>
      <c r="H6" s="15"/>
      <c r="I6" s="10"/>
      <c r="J6" s="10"/>
      <c r="K6" s="10"/>
      <c r="L6" s="10"/>
      <c r="M6" s="10"/>
    </row>
    <row r="7" spans="1:14" ht="30" customHeight="1">
      <c r="A7" s="11"/>
      <c r="B7" s="13" t="s">
        <v>4</v>
      </c>
      <c r="C7" s="251" t="s">
        <v>82</v>
      </c>
      <c r="D7" s="251"/>
      <c r="E7" s="251"/>
      <c r="F7" s="251"/>
      <c r="G7" s="15"/>
      <c r="H7" s="15"/>
      <c r="I7" s="10"/>
      <c r="J7" s="10"/>
      <c r="K7" s="10"/>
      <c r="L7" s="10"/>
      <c r="M7" s="10"/>
    </row>
    <row r="8" spans="1:14" ht="30" customHeight="1">
      <c r="A8" s="11"/>
      <c r="B8" s="66"/>
      <c r="C8" s="251" t="s">
        <v>80</v>
      </c>
      <c r="D8" s="251"/>
      <c r="E8" s="251"/>
      <c r="F8" s="251"/>
      <c r="G8" s="66"/>
      <c r="H8" s="66"/>
      <c r="I8" s="10"/>
      <c r="J8" s="10"/>
      <c r="K8" s="10"/>
      <c r="L8" s="10"/>
      <c r="M8" s="10"/>
    </row>
    <row r="9" spans="1:14" ht="30" customHeight="1">
      <c r="A9" s="11"/>
      <c r="B9" s="66"/>
      <c r="C9" s="251" t="s">
        <v>81</v>
      </c>
      <c r="D9" s="251"/>
      <c r="E9" s="251"/>
      <c r="F9" s="251"/>
      <c r="G9" s="66"/>
      <c r="H9" s="66"/>
      <c r="I9" s="10"/>
      <c r="J9" s="10"/>
      <c r="K9" s="10"/>
      <c r="L9" s="10"/>
      <c r="M9" s="10"/>
    </row>
    <row r="11" spans="1:14" ht="15.75">
      <c r="A11" s="46"/>
      <c r="B11" s="46"/>
      <c r="C11" s="46"/>
      <c r="D11" s="46"/>
      <c r="E11" s="46"/>
      <c r="F11" s="46"/>
      <c r="G11" s="46"/>
      <c r="H11" s="46"/>
      <c r="I11" s="46"/>
      <c r="J11" s="46"/>
      <c r="K11" s="46"/>
      <c r="L11" s="46"/>
      <c r="M11" s="46"/>
    </row>
    <row r="12" spans="1:14" ht="40.5" customHeight="1">
      <c r="A12" s="8" t="s">
        <v>173</v>
      </c>
      <c r="B12" s="235" t="s">
        <v>83</v>
      </c>
      <c r="C12" s="235"/>
      <c r="D12" s="235"/>
      <c r="E12" s="235"/>
      <c r="F12" s="235"/>
      <c r="G12" s="235"/>
      <c r="H12" s="235"/>
      <c r="I12" s="235"/>
      <c r="J12" s="235"/>
      <c r="K12" s="235"/>
      <c r="L12" s="235"/>
      <c r="M12" s="235"/>
      <c r="N12" s="9"/>
    </row>
    <row r="13" spans="1:14" ht="18" customHeight="1">
      <c r="A13" s="8"/>
      <c r="B13" s="9"/>
      <c r="C13" s="9"/>
      <c r="D13" s="9"/>
      <c r="E13" s="9"/>
      <c r="F13" s="9"/>
      <c r="G13" s="9"/>
      <c r="H13" s="9"/>
      <c r="I13" s="9"/>
      <c r="J13" s="9"/>
      <c r="K13" s="9"/>
      <c r="L13" s="9"/>
      <c r="M13" s="9"/>
      <c r="N13" s="9"/>
    </row>
    <row r="14" spans="1:14" ht="15.75">
      <c r="A14" s="8"/>
      <c r="B14" s="46"/>
      <c r="C14" s="46"/>
      <c r="D14" s="46"/>
      <c r="E14" s="46"/>
      <c r="F14" s="46"/>
      <c r="G14" s="46"/>
      <c r="H14" s="46"/>
      <c r="I14" s="46"/>
      <c r="J14" s="46"/>
      <c r="K14" s="46"/>
      <c r="L14" s="46"/>
      <c r="M14" s="46"/>
      <c r="N14" s="10"/>
    </row>
    <row r="15" spans="1:14" ht="15.75">
      <c r="A15" s="8" t="s">
        <v>84</v>
      </c>
      <c r="B15" s="271" t="s">
        <v>9</v>
      </c>
      <c r="C15" s="271"/>
      <c r="D15" s="271"/>
      <c r="E15" s="271"/>
      <c r="F15" s="271"/>
      <c r="G15" s="271"/>
      <c r="H15" s="271"/>
      <c r="I15" s="271"/>
      <c r="J15" s="271"/>
      <c r="K15" s="271"/>
      <c r="L15" s="271"/>
      <c r="M15" s="271"/>
      <c r="N15" s="29"/>
    </row>
    <row r="16" spans="1:14" ht="15.75">
      <c r="A16" s="8"/>
      <c r="B16" s="46"/>
      <c r="C16" s="46"/>
      <c r="D16" s="46"/>
      <c r="E16" s="46"/>
      <c r="F16" s="46"/>
      <c r="G16" s="46"/>
      <c r="H16" s="46"/>
      <c r="I16" s="46"/>
      <c r="J16" s="46"/>
      <c r="K16" s="46"/>
      <c r="L16" s="46"/>
      <c r="M16" s="46"/>
      <c r="N16" s="10"/>
    </row>
    <row r="17" spans="1:14" ht="15.75">
      <c r="A17" s="8"/>
      <c r="B17" s="21"/>
      <c r="C17" s="21"/>
      <c r="D17" s="21"/>
      <c r="E17" s="21"/>
      <c r="F17" s="21"/>
      <c r="G17" s="21"/>
      <c r="H17" s="21"/>
      <c r="I17" s="21"/>
      <c r="J17" s="21"/>
      <c r="K17" s="21"/>
      <c r="L17" s="21"/>
      <c r="M17" s="21"/>
      <c r="N17" s="53"/>
    </row>
    <row r="18" spans="1:14" ht="15.75">
      <c r="A18" s="8"/>
      <c r="B18" s="46"/>
      <c r="C18" s="46"/>
      <c r="D18" s="46"/>
      <c r="E18" s="46"/>
      <c r="F18" s="46"/>
      <c r="G18" s="46"/>
      <c r="H18" s="46"/>
      <c r="I18" s="46"/>
      <c r="J18" s="46"/>
      <c r="K18" s="46"/>
      <c r="L18" s="46"/>
      <c r="M18" s="46"/>
      <c r="N18" s="10"/>
    </row>
    <row r="19" spans="1:14" ht="37.5" customHeight="1">
      <c r="A19" s="8" t="s">
        <v>5</v>
      </c>
      <c r="B19" s="235" t="s">
        <v>85</v>
      </c>
      <c r="C19" s="235"/>
      <c r="D19" s="235"/>
      <c r="E19" s="235"/>
      <c r="F19" s="235"/>
      <c r="G19" s="235"/>
      <c r="H19" s="235"/>
      <c r="I19" s="235"/>
      <c r="J19" s="235"/>
      <c r="K19" s="235"/>
      <c r="L19" s="235"/>
      <c r="M19" s="235"/>
      <c r="N19" s="29"/>
    </row>
    <row r="20" spans="1:14" ht="15.75">
      <c r="A20" s="8"/>
      <c r="B20" s="46"/>
      <c r="C20" s="46"/>
      <c r="D20" s="46"/>
      <c r="E20" s="46"/>
      <c r="F20" s="46"/>
      <c r="G20" s="46"/>
      <c r="H20" s="46"/>
      <c r="I20" s="46"/>
      <c r="J20" s="46"/>
      <c r="K20" s="46"/>
      <c r="L20" s="46"/>
      <c r="M20" s="46"/>
      <c r="N20" s="10"/>
    </row>
    <row r="21" spans="1:14" ht="15.75">
      <c r="A21" s="8"/>
      <c r="B21" s="46"/>
      <c r="C21" s="46"/>
      <c r="D21" s="46"/>
      <c r="E21" s="46"/>
      <c r="F21" s="46"/>
      <c r="G21" s="46"/>
      <c r="H21" s="46"/>
      <c r="I21" s="46"/>
      <c r="J21" s="46"/>
      <c r="K21" s="46"/>
      <c r="L21" s="46"/>
      <c r="M21" s="46"/>
      <c r="N21" s="10"/>
    </row>
    <row r="22" spans="1:14" ht="15.75">
      <c r="A22" s="11"/>
      <c r="B22" s="285" t="s">
        <v>249</v>
      </c>
      <c r="C22" s="285"/>
      <c r="F22" s="282">
        <v>44286</v>
      </c>
      <c r="G22" s="283"/>
      <c r="H22" s="284" t="s">
        <v>250</v>
      </c>
      <c r="I22" s="284"/>
      <c r="J22" s="106"/>
      <c r="K22" s="106"/>
      <c r="L22" s="106"/>
      <c r="M22" s="106"/>
      <c r="N22" s="83"/>
    </row>
    <row r="23" spans="1:14" ht="15.75">
      <c r="B23" s="107" t="s">
        <v>221</v>
      </c>
      <c r="C23" s="107"/>
      <c r="F23" s="283" t="s">
        <v>222</v>
      </c>
      <c r="G23" s="283"/>
      <c r="H23" s="284" t="s">
        <v>223</v>
      </c>
      <c r="I23" s="284"/>
    </row>
  </sheetData>
  <mergeCells count="16">
    <mergeCell ref="B1:N1"/>
    <mergeCell ref="B12:M12"/>
    <mergeCell ref="B15:M15"/>
    <mergeCell ref="C3:F3"/>
    <mergeCell ref="C4:F4"/>
    <mergeCell ref="C5:F5"/>
    <mergeCell ref="C6:F6"/>
    <mergeCell ref="C7:F7"/>
    <mergeCell ref="B19:M19"/>
    <mergeCell ref="C8:F8"/>
    <mergeCell ref="C9:F9"/>
    <mergeCell ref="F22:G22"/>
    <mergeCell ref="F23:G23"/>
    <mergeCell ref="H22:I22"/>
    <mergeCell ref="H23:I23"/>
    <mergeCell ref="B22:C22"/>
  </mergeCells>
  <pageMargins left="0.7" right="0.7" top="0.75" bottom="0.75" header="0.3" footer="0.3"/>
  <pageSetup paperSize="9" scale="93" fitToWidth="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6"/>
  <sheetViews>
    <sheetView topLeftCell="A7" zoomScaleNormal="100" workbookViewId="0">
      <selection activeCell="R26" sqref="R26"/>
    </sheetView>
  </sheetViews>
  <sheetFormatPr defaultRowHeight="12.75"/>
  <cols>
    <col min="7" max="7" width="10" customWidth="1"/>
    <col min="8" max="8" width="14.7109375" customWidth="1"/>
    <col min="10" max="10" width="14.5703125" customWidth="1"/>
    <col min="11" max="11" width="12.5703125" customWidth="1"/>
    <col min="12" max="12" width="11.140625" customWidth="1"/>
    <col min="13" max="13" width="12.140625" customWidth="1"/>
    <col min="14" max="15" width="13.85546875" customWidth="1"/>
    <col min="16" max="16" width="15.7109375" customWidth="1"/>
  </cols>
  <sheetData>
    <row r="1" spans="1:16" ht="18.75">
      <c r="A1" s="68" t="s">
        <v>185</v>
      </c>
      <c r="B1" s="68" t="s">
        <v>186</v>
      </c>
      <c r="C1" s="68"/>
      <c r="D1" s="10"/>
      <c r="E1" s="10"/>
      <c r="F1" s="10"/>
      <c r="G1" s="10"/>
      <c r="H1" s="10"/>
      <c r="I1" s="10"/>
      <c r="J1" s="10"/>
      <c r="K1" s="10"/>
      <c r="L1" s="10"/>
      <c r="M1" s="10"/>
      <c r="N1" s="10"/>
      <c r="O1" s="10"/>
      <c r="P1" s="10"/>
    </row>
    <row r="2" spans="1:16" ht="15.75">
      <c r="A2" s="10"/>
      <c r="B2" s="10"/>
      <c r="C2" s="10"/>
      <c r="D2" s="10"/>
      <c r="E2" s="10"/>
      <c r="F2" s="10"/>
      <c r="G2" s="10"/>
      <c r="H2" s="10"/>
      <c r="I2" s="10"/>
      <c r="J2" s="10"/>
      <c r="K2" s="10"/>
      <c r="L2" s="10"/>
      <c r="M2" s="10"/>
      <c r="N2" s="10"/>
      <c r="O2" s="10"/>
      <c r="P2" s="10"/>
    </row>
    <row r="3" spans="1:16" ht="55.5" customHeight="1">
      <c r="A3" s="8" t="s">
        <v>0</v>
      </c>
      <c r="B3" s="186" t="s">
        <v>10</v>
      </c>
      <c r="C3" s="186"/>
      <c r="D3" s="186"/>
      <c r="E3" s="186"/>
      <c r="F3" s="186"/>
      <c r="G3" s="186"/>
      <c r="H3" s="186"/>
      <c r="I3" s="186"/>
      <c r="J3" s="186"/>
      <c r="K3" s="186"/>
      <c r="L3" s="186"/>
      <c r="M3" s="186"/>
      <c r="N3" s="186"/>
      <c r="O3" s="186"/>
      <c r="P3" s="186"/>
    </row>
    <row r="4" spans="1:16" ht="15.75">
      <c r="A4" s="10"/>
      <c r="B4" s="10"/>
      <c r="C4" s="10"/>
      <c r="D4" s="10"/>
      <c r="E4" s="10"/>
      <c r="F4" s="10"/>
      <c r="G4" s="10"/>
      <c r="H4" s="10"/>
      <c r="I4" s="10"/>
      <c r="J4" s="10"/>
      <c r="K4" s="10"/>
      <c r="L4" s="10"/>
      <c r="M4" s="10"/>
      <c r="N4" s="10"/>
      <c r="O4" s="10"/>
      <c r="P4" s="10"/>
    </row>
    <row r="5" spans="1:16" ht="16.5" thickBot="1">
      <c r="A5" s="10"/>
      <c r="B5" s="10"/>
      <c r="C5" s="10"/>
      <c r="D5" s="10"/>
      <c r="E5" s="10"/>
      <c r="F5" s="10"/>
      <c r="G5" s="10"/>
      <c r="H5" s="10"/>
      <c r="I5" s="10"/>
      <c r="J5" s="10"/>
      <c r="K5" s="10"/>
      <c r="L5" s="10"/>
      <c r="M5" s="10"/>
      <c r="N5" s="10"/>
      <c r="O5" s="10"/>
      <c r="P5" s="10"/>
    </row>
    <row r="6" spans="1:16" ht="111" customHeight="1" thickBot="1">
      <c r="A6" s="10"/>
      <c r="B6" s="209" t="s">
        <v>217</v>
      </c>
      <c r="C6" s="210"/>
      <c r="D6" s="210"/>
      <c r="E6" s="210"/>
      <c r="F6" s="210"/>
      <c r="G6" s="210"/>
      <c r="H6" s="114" t="s">
        <v>86</v>
      </c>
      <c r="I6" s="4" t="s">
        <v>25</v>
      </c>
      <c r="J6" s="4" t="s">
        <v>87</v>
      </c>
      <c r="K6" s="4" t="s">
        <v>88</v>
      </c>
      <c r="L6" s="4" t="s">
        <v>89</v>
      </c>
      <c r="M6" s="4" t="s">
        <v>90</v>
      </c>
      <c r="N6" s="4" t="s">
        <v>244</v>
      </c>
      <c r="O6" s="114" t="s">
        <v>92</v>
      </c>
      <c r="P6" s="5" t="s">
        <v>91</v>
      </c>
    </row>
    <row r="7" spans="1:16" ht="15.75">
      <c r="A7" s="10"/>
      <c r="B7" s="198"/>
      <c r="C7" s="199"/>
      <c r="D7" s="199"/>
      <c r="E7" s="199"/>
      <c r="F7" s="199"/>
      <c r="G7" s="199"/>
      <c r="H7" s="199"/>
      <c r="I7" s="199"/>
      <c r="J7" s="199"/>
      <c r="K7" s="199"/>
      <c r="L7" s="199"/>
      <c r="M7" s="199"/>
      <c r="N7" s="199"/>
      <c r="O7" s="200"/>
      <c r="P7" s="201"/>
    </row>
    <row r="8" spans="1:16" ht="15.75">
      <c r="A8" s="10"/>
      <c r="B8" s="202" t="s">
        <v>11</v>
      </c>
      <c r="C8" s="203"/>
      <c r="D8" s="203"/>
      <c r="E8" s="203"/>
      <c r="F8" s="203"/>
      <c r="G8" s="203"/>
      <c r="H8" s="133">
        <v>6952.12</v>
      </c>
      <c r="I8" s="133"/>
      <c r="J8" s="133">
        <v>8364</v>
      </c>
      <c r="K8" s="133">
        <v>44291.08</v>
      </c>
      <c r="L8" s="133"/>
      <c r="M8" s="133">
        <v>76480.23</v>
      </c>
      <c r="N8" s="133">
        <v>169084.35</v>
      </c>
      <c r="O8" s="133">
        <v>169084.35</v>
      </c>
      <c r="P8" s="134">
        <v>30051.200000000001</v>
      </c>
    </row>
    <row r="9" spans="1:16" ht="15.75">
      <c r="A9" s="10"/>
      <c r="B9" s="204" t="s">
        <v>12</v>
      </c>
      <c r="C9" s="205"/>
      <c r="D9" s="205"/>
      <c r="E9" s="205"/>
      <c r="F9" s="205"/>
      <c r="G9" s="205"/>
      <c r="H9" s="135">
        <f t="shared" ref="H9:P9" si="0">SUM(H10:H13)</f>
        <v>0</v>
      </c>
      <c r="I9" s="135">
        <f t="shared" si="0"/>
        <v>0</v>
      </c>
      <c r="J9" s="135">
        <f t="shared" si="0"/>
        <v>0</v>
      </c>
      <c r="K9" s="135">
        <f t="shared" si="0"/>
        <v>3724.25</v>
      </c>
      <c r="L9" s="135">
        <f t="shared" si="0"/>
        <v>0</v>
      </c>
      <c r="M9" s="135">
        <f t="shared" si="0"/>
        <v>0</v>
      </c>
      <c r="N9" s="135">
        <f t="shared" si="0"/>
        <v>57382.13</v>
      </c>
      <c r="O9" s="135">
        <f t="shared" ref="O9" si="1">SUM(O10:O13)</f>
        <v>57382.13</v>
      </c>
      <c r="P9" s="135">
        <f t="shared" si="0"/>
        <v>0</v>
      </c>
    </row>
    <row r="10" spans="1:16" ht="15.75">
      <c r="A10" s="10"/>
      <c r="B10" s="206"/>
      <c r="C10" s="194" t="s">
        <v>94</v>
      </c>
      <c r="D10" s="194"/>
      <c r="E10" s="194"/>
      <c r="F10" s="194"/>
      <c r="G10" s="194"/>
      <c r="H10" s="136"/>
      <c r="I10" s="136"/>
      <c r="J10" s="136"/>
      <c r="K10" s="136"/>
      <c r="L10" s="136"/>
      <c r="M10" s="136"/>
      <c r="N10" s="136"/>
      <c r="O10" s="136"/>
      <c r="P10" s="137"/>
    </row>
    <row r="11" spans="1:16" ht="15.75">
      <c r="A11" s="10"/>
      <c r="B11" s="207"/>
      <c r="C11" s="194" t="s">
        <v>95</v>
      </c>
      <c r="D11" s="194"/>
      <c r="E11" s="194"/>
      <c r="F11" s="194"/>
      <c r="G11" s="194"/>
      <c r="H11" s="136"/>
      <c r="I11" s="136"/>
      <c r="J11" s="136"/>
      <c r="K11" s="136"/>
      <c r="L11" s="136"/>
      <c r="M11" s="136"/>
      <c r="N11" s="136">
        <v>57382.13</v>
      </c>
      <c r="O11" s="136">
        <v>57382.13</v>
      </c>
      <c r="P11" s="137"/>
    </row>
    <row r="12" spans="1:16" ht="15.75">
      <c r="A12" s="10"/>
      <c r="B12" s="207"/>
      <c r="C12" s="195" t="s">
        <v>96</v>
      </c>
      <c r="D12" s="196"/>
      <c r="E12" s="196"/>
      <c r="F12" s="196"/>
      <c r="G12" s="197"/>
      <c r="H12" s="136"/>
      <c r="I12" s="136"/>
      <c r="J12" s="136"/>
      <c r="K12" s="136"/>
      <c r="L12" s="136"/>
      <c r="M12" s="136"/>
      <c r="N12" s="136"/>
      <c r="O12" s="136"/>
      <c r="P12" s="137"/>
    </row>
    <row r="13" spans="1:16" ht="15.75">
      <c r="A13" s="10"/>
      <c r="B13" s="208"/>
      <c r="C13" s="194" t="s">
        <v>99</v>
      </c>
      <c r="D13" s="194"/>
      <c r="E13" s="194"/>
      <c r="F13" s="194"/>
      <c r="G13" s="194"/>
      <c r="H13" s="136"/>
      <c r="I13" s="136"/>
      <c r="J13" s="136"/>
      <c r="K13" s="136">
        <v>3724.25</v>
      </c>
      <c r="L13" s="136"/>
      <c r="M13" s="136"/>
      <c r="N13" s="136"/>
      <c r="O13" s="136"/>
      <c r="P13" s="137"/>
    </row>
    <row r="14" spans="1:16" ht="15.75">
      <c r="A14" s="10"/>
      <c r="B14" s="190" t="s">
        <v>13</v>
      </c>
      <c r="C14" s="191"/>
      <c r="D14" s="191"/>
      <c r="E14" s="191"/>
      <c r="F14" s="191"/>
      <c r="G14" s="192"/>
      <c r="H14" s="135">
        <f t="shared" ref="H14:P14" si="2">SUM(H15:H18)</f>
        <v>0</v>
      </c>
      <c r="I14" s="135">
        <f t="shared" si="2"/>
        <v>0</v>
      </c>
      <c r="J14" s="135">
        <f t="shared" si="2"/>
        <v>0</v>
      </c>
      <c r="K14" s="135">
        <f t="shared" si="2"/>
        <v>0</v>
      </c>
      <c r="L14" s="135">
        <f t="shared" si="2"/>
        <v>0</v>
      </c>
      <c r="M14" s="135">
        <f t="shared" si="2"/>
        <v>3724.25</v>
      </c>
      <c r="N14" s="135">
        <f t="shared" si="2"/>
        <v>9497.01</v>
      </c>
      <c r="O14" s="135">
        <f t="shared" ref="O14" si="3">SUM(O15:O18)</f>
        <v>9497.01</v>
      </c>
      <c r="P14" s="138">
        <f t="shared" si="2"/>
        <v>0</v>
      </c>
    </row>
    <row r="15" spans="1:16" ht="15.75">
      <c r="A15" s="10"/>
      <c r="B15" s="206"/>
      <c r="C15" s="194" t="s">
        <v>97</v>
      </c>
      <c r="D15" s="194"/>
      <c r="E15" s="194"/>
      <c r="F15" s="194"/>
      <c r="G15" s="194"/>
      <c r="H15" s="136"/>
      <c r="I15" s="136"/>
      <c r="J15" s="136"/>
      <c r="K15" s="136"/>
      <c r="L15" s="136"/>
      <c r="M15" s="136"/>
      <c r="N15" s="136"/>
      <c r="O15" s="136"/>
      <c r="P15" s="137"/>
    </row>
    <row r="16" spans="1:16" ht="15.75">
      <c r="A16" s="10"/>
      <c r="B16" s="207"/>
      <c r="C16" s="194" t="s">
        <v>98</v>
      </c>
      <c r="D16" s="194"/>
      <c r="E16" s="194"/>
      <c r="F16" s="194"/>
      <c r="G16" s="194"/>
      <c r="H16" s="136"/>
      <c r="I16" s="136"/>
      <c r="J16" s="136"/>
      <c r="K16" s="136"/>
      <c r="L16" s="136"/>
      <c r="M16" s="136"/>
      <c r="N16" s="136">
        <v>9497.01</v>
      </c>
      <c r="O16" s="136">
        <v>9497.01</v>
      </c>
      <c r="P16" s="137"/>
    </row>
    <row r="17" spans="1:16" ht="15.75">
      <c r="A17" s="10"/>
      <c r="B17" s="207"/>
      <c r="C17" s="195" t="s">
        <v>96</v>
      </c>
      <c r="D17" s="196"/>
      <c r="E17" s="196"/>
      <c r="F17" s="196"/>
      <c r="G17" s="197"/>
      <c r="H17" s="136"/>
      <c r="I17" s="136"/>
      <c r="J17" s="136"/>
      <c r="K17" s="136"/>
      <c r="L17" s="136"/>
      <c r="M17" s="136"/>
      <c r="N17" s="136"/>
      <c r="O17" s="136"/>
      <c r="P17" s="137"/>
    </row>
    <row r="18" spans="1:16" ht="15.75">
      <c r="A18" s="10"/>
      <c r="B18" s="208"/>
      <c r="C18" s="194" t="s">
        <v>99</v>
      </c>
      <c r="D18" s="194"/>
      <c r="E18" s="194"/>
      <c r="F18" s="194"/>
      <c r="G18" s="194"/>
      <c r="H18" s="136"/>
      <c r="I18" s="136"/>
      <c r="J18" s="136"/>
      <c r="K18" s="136"/>
      <c r="L18" s="136"/>
      <c r="M18" s="136">
        <v>3724.25</v>
      </c>
      <c r="N18" s="136"/>
      <c r="O18" s="136"/>
      <c r="P18" s="137"/>
    </row>
    <row r="19" spans="1:16" ht="15.75">
      <c r="A19" s="10"/>
      <c r="B19" s="220" t="s">
        <v>14</v>
      </c>
      <c r="C19" s="221"/>
      <c r="D19" s="221"/>
      <c r="E19" s="221"/>
      <c r="F19" s="221"/>
      <c r="G19" s="222"/>
      <c r="H19" s="139">
        <f t="shared" ref="H19:P19" si="4">H8+H9-H14</f>
        <v>6952.12</v>
      </c>
      <c r="I19" s="139">
        <f t="shared" si="4"/>
        <v>0</v>
      </c>
      <c r="J19" s="139">
        <f t="shared" si="4"/>
        <v>8364</v>
      </c>
      <c r="K19" s="139">
        <f t="shared" si="4"/>
        <v>48015.33</v>
      </c>
      <c r="L19" s="139">
        <f t="shared" si="4"/>
        <v>0</v>
      </c>
      <c r="M19" s="139">
        <f t="shared" si="4"/>
        <v>72755.98</v>
      </c>
      <c r="N19" s="139">
        <f t="shared" si="4"/>
        <v>216969.47</v>
      </c>
      <c r="O19" s="139">
        <f t="shared" si="4"/>
        <v>216969.47</v>
      </c>
      <c r="P19" s="139">
        <f t="shared" si="4"/>
        <v>30051.200000000001</v>
      </c>
    </row>
    <row r="20" spans="1:16" ht="15.75">
      <c r="A20" s="10"/>
      <c r="B20" s="211"/>
      <c r="C20" s="212"/>
      <c r="D20" s="212"/>
      <c r="E20" s="212"/>
      <c r="F20" s="212"/>
      <c r="G20" s="212"/>
      <c r="H20" s="212"/>
      <c r="I20" s="212"/>
      <c r="J20" s="212"/>
      <c r="K20" s="212"/>
      <c r="L20" s="212"/>
      <c r="M20" s="213"/>
      <c r="N20" s="140"/>
      <c r="O20" s="140"/>
      <c r="P20" s="141"/>
    </row>
    <row r="21" spans="1:16" ht="15.75">
      <c r="A21" s="10"/>
      <c r="B21" s="187" t="s">
        <v>15</v>
      </c>
      <c r="C21" s="188"/>
      <c r="D21" s="188"/>
      <c r="E21" s="188"/>
      <c r="F21" s="188"/>
      <c r="G21" s="189"/>
      <c r="H21" s="133">
        <v>4634.74</v>
      </c>
      <c r="I21" s="133"/>
      <c r="J21" s="133">
        <v>219.59</v>
      </c>
      <c r="K21" s="133">
        <v>18175.95</v>
      </c>
      <c r="L21" s="133"/>
      <c r="M21" s="133">
        <v>13371.03</v>
      </c>
      <c r="N21" s="133">
        <v>169084.35</v>
      </c>
      <c r="O21" s="133">
        <v>169084.35</v>
      </c>
      <c r="P21" s="134">
        <v>30051.200000000001</v>
      </c>
    </row>
    <row r="22" spans="1:16" ht="15.75">
      <c r="A22" s="10"/>
      <c r="B22" s="190" t="s">
        <v>16</v>
      </c>
      <c r="C22" s="191"/>
      <c r="D22" s="191"/>
      <c r="E22" s="191"/>
      <c r="F22" s="191"/>
      <c r="G22" s="192"/>
      <c r="H22" s="135">
        <f t="shared" ref="H22:P22" si="5">SUM(H23:H25)</f>
        <v>2317.38</v>
      </c>
      <c r="I22" s="135">
        <f t="shared" si="5"/>
        <v>0</v>
      </c>
      <c r="J22" s="135">
        <f t="shared" si="5"/>
        <v>376.38</v>
      </c>
      <c r="K22" s="135">
        <f t="shared" si="5"/>
        <v>8014.11</v>
      </c>
      <c r="L22" s="135">
        <f t="shared" si="5"/>
        <v>0</v>
      </c>
      <c r="M22" s="135">
        <f t="shared" si="5"/>
        <v>14497.75</v>
      </c>
      <c r="N22" s="135">
        <f t="shared" si="5"/>
        <v>57382.13</v>
      </c>
      <c r="O22" s="135">
        <f t="shared" si="5"/>
        <v>57382.13</v>
      </c>
      <c r="P22" s="135">
        <f t="shared" si="5"/>
        <v>0</v>
      </c>
    </row>
    <row r="23" spans="1:16" ht="15.75">
      <c r="A23" s="10"/>
      <c r="B23" s="193"/>
      <c r="C23" s="194" t="s">
        <v>94</v>
      </c>
      <c r="D23" s="194"/>
      <c r="E23" s="194"/>
      <c r="F23" s="194"/>
      <c r="G23" s="194"/>
      <c r="H23" s="136"/>
      <c r="I23" s="136"/>
      <c r="J23" s="136"/>
      <c r="K23" s="136"/>
      <c r="L23" s="136"/>
      <c r="M23" s="136"/>
      <c r="N23" s="136"/>
      <c r="O23" s="136"/>
      <c r="P23" s="137"/>
    </row>
    <row r="24" spans="1:16" ht="15.75">
      <c r="A24" s="10"/>
      <c r="B24" s="193"/>
      <c r="C24" s="194" t="s">
        <v>100</v>
      </c>
      <c r="D24" s="194"/>
      <c r="E24" s="194"/>
      <c r="F24" s="194"/>
      <c r="G24" s="194"/>
      <c r="H24" s="136">
        <v>2317.38</v>
      </c>
      <c r="I24" s="136"/>
      <c r="J24" s="136">
        <v>376.38</v>
      </c>
      <c r="K24" s="136">
        <v>8014.11</v>
      </c>
      <c r="L24" s="136"/>
      <c r="M24" s="136">
        <v>14497.75</v>
      </c>
      <c r="N24" s="136">
        <v>57382.13</v>
      </c>
      <c r="O24" s="136">
        <v>57382.13</v>
      </c>
      <c r="P24" s="137"/>
    </row>
    <row r="25" spans="1:16" ht="15.75">
      <c r="A25" s="10"/>
      <c r="B25" s="193"/>
      <c r="C25" s="194" t="s">
        <v>99</v>
      </c>
      <c r="D25" s="194"/>
      <c r="E25" s="194"/>
      <c r="F25" s="194"/>
      <c r="G25" s="194"/>
      <c r="H25" s="136"/>
      <c r="I25" s="136"/>
      <c r="J25" s="136"/>
      <c r="K25" s="136"/>
      <c r="L25" s="136"/>
      <c r="M25" s="136"/>
      <c r="N25" s="136"/>
      <c r="O25" s="136"/>
      <c r="P25" s="137"/>
    </row>
    <row r="26" spans="1:16" ht="15.75">
      <c r="A26" s="10"/>
      <c r="B26" s="217" t="s">
        <v>17</v>
      </c>
      <c r="C26" s="218"/>
      <c r="D26" s="218"/>
      <c r="E26" s="218"/>
      <c r="F26" s="218"/>
      <c r="G26" s="219"/>
      <c r="H26" s="142"/>
      <c r="I26" s="142"/>
      <c r="J26" s="142"/>
      <c r="K26" s="142"/>
      <c r="L26" s="142"/>
      <c r="M26" s="142"/>
      <c r="N26" s="143">
        <v>9497.01</v>
      </c>
      <c r="O26" s="143">
        <v>9497.01</v>
      </c>
      <c r="P26" s="144"/>
    </row>
    <row r="27" spans="1:16" ht="15.75">
      <c r="A27" s="10"/>
      <c r="B27" s="220" t="s">
        <v>18</v>
      </c>
      <c r="C27" s="221"/>
      <c r="D27" s="221"/>
      <c r="E27" s="221"/>
      <c r="F27" s="221"/>
      <c r="G27" s="222"/>
      <c r="H27" s="139">
        <f t="shared" ref="H27:P27" si="6">H21+H22-H26</f>
        <v>6952.12</v>
      </c>
      <c r="I27" s="139">
        <f t="shared" si="6"/>
        <v>0</v>
      </c>
      <c r="J27" s="139">
        <f t="shared" si="6"/>
        <v>595.97</v>
      </c>
      <c r="K27" s="139">
        <f t="shared" si="6"/>
        <v>26190.06</v>
      </c>
      <c r="L27" s="139">
        <f t="shared" si="6"/>
        <v>0</v>
      </c>
      <c r="M27" s="139">
        <f t="shared" si="6"/>
        <v>27868.78</v>
      </c>
      <c r="N27" s="139">
        <f t="shared" si="6"/>
        <v>216969.47</v>
      </c>
      <c r="O27" s="139">
        <f t="shared" ref="O27" si="7">O21+O22-O26</f>
        <v>216969.47</v>
      </c>
      <c r="P27" s="145">
        <f t="shared" si="6"/>
        <v>30051.200000000001</v>
      </c>
    </row>
    <row r="28" spans="1:16" ht="15.75">
      <c r="A28" s="10"/>
      <c r="B28" s="214"/>
      <c r="C28" s="215"/>
      <c r="D28" s="215"/>
      <c r="E28" s="215"/>
      <c r="F28" s="215"/>
      <c r="G28" s="215"/>
      <c r="H28" s="215"/>
      <c r="I28" s="215"/>
      <c r="J28" s="215"/>
      <c r="K28" s="215"/>
      <c r="L28" s="215"/>
      <c r="M28" s="216"/>
      <c r="N28" s="146"/>
      <c r="O28" s="146"/>
      <c r="P28" s="147"/>
    </row>
    <row r="29" spans="1:16" ht="15.75">
      <c r="A29" s="10"/>
      <c r="B29" s="180" t="s">
        <v>93</v>
      </c>
      <c r="C29" s="181"/>
      <c r="D29" s="181"/>
      <c r="E29" s="181"/>
      <c r="F29" s="181"/>
      <c r="G29" s="182"/>
      <c r="H29" s="148">
        <f t="shared" ref="H29:P29" si="8">H8-H21</f>
        <v>2317.38</v>
      </c>
      <c r="I29" s="148">
        <f t="shared" si="8"/>
        <v>0</v>
      </c>
      <c r="J29" s="148">
        <f t="shared" si="8"/>
        <v>8144.41</v>
      </c>
      <c r="K29" s="148">
        <f t="shared" si="8"/>
        <v>26115.13</v>
      </c>
      <c r="L29" s="148">
        <f t="shared" si="8"/>
        <v>0</v>
      </c>
      <c r="M29" s="148">
        <f t="shared" si="8"/>
        <v>63109.2</v>
      </c>
      <c r="N29" s="148">
        <f t="shared" si="8"/>
        <v>0</v>
      </c>
      <c r="O29" s="148">
        <f t="shared" ref="O29" si="9">O8-O21</f>
        <v>0</v>
      </c>
      <c r="P29" s="149">
        <f t="shared" si="8"/>
        <v>0</v>
      </c>
    </row>
    <row r="30" spans="1:16" ht="16.5" thickBot="1">
      <c r="A30" s="10"/>
      <c r="B30" s="183" t="s">
        <v>101</v>
      </c>
      <c r="C30" s="184"/>
      <c r="D30" s="184"/>
      <c r="E30" s="184"/>
      <c r="F30" s="184"/>
      <c r="G30" s="185"/>
      <c r="H30" s="150">
        <f t="shared" ref="H30:P30" si="10">H19-H27</f>
        <v>0</v>
      </c>
      <c r="I30" s="150">
        <f t="shared" si="10"/>
        <v>0</v>
      </c>
      <c r="J30" s="150">
        <f t="shared" si="10"/>
        <v>7768.03</v>
      </c>
      <c r="K30" s="150">
        <f t="shared" si="10"/>
        <v>21825.27</v>
      </c>
      <c r="L30" s="150">
        <f t="shared" si="10"/>
        <v>0</v>
      </c>
      <c r="M30" s="150">
        <f t="shared" si="10"/>
        <v>44887.199999999997</v>
      </c>
      <c r="N30" s="150">
        <f t="shared" si="10"/>
        <v>0</v>
      </c>
      <c r="O30" s="150">
        <f t="shared" ref="O30" si="11">O19-O27</f>
        <v>0</v>
      </c>
      <c r="P30" s="151">
        <f t="shared" si="10"/>
        <v>0</v>
      </c>
    </row>
    <row r="31" spans="1:16" ht="15.75">
      <c r="A31" s="10"/>
      <c r="B31" s="10"/>
      <c r="C31" s="10"/>
      <c r="D31" s="10"/>
      <c r="E31" s="10"/>
      <c r="F31" s="10"/>
      <c r="G31" s="10"/>
      <c r="H31" s="10"/>
      <c r="I31" s="10"/>
      <c r="J31" s="10"/>
      <c r="K31" s="10"/>
      <c r="L31" s="10"/>
      <c r="M31" s="10"/>
      <c r="N31" s="10"/>
      <c r="O31" s="10"/>
      <c r="P31" s="10"/>
    </row>
    <row r="32" spans="1:16" ht="15.75">
      <c r="A32" s="11"/>
      <c r="B32" s="16" t="s">
        <v>102</v>
      </c>
      <c r="C32" s="35"/>
      <c r="D32" s="35"/>
      <c r="E32" s="35"/>
      <c r="F32" s="35"/>
      <c r="G32" s="35"/>
      <c r="H32" s="10"/>
      <c r="I32" s="10"/>
      <c r="J32" s="10"/>
      <c r="K32" s="10"/>
      <c r="L32" s="10"/>
      <c r="M32" s="10"/>
      <c r="N32" s="10"/>
      <c r="O32" s="10"/>
      <c r="P32" s="10"/>
    </row>
    <row r="33" spans="1:16" ht="15.75">
      <c r="A33" s="11"/>
      <c r="B33" s="36" t="s">
        <v>206</v>
      </c>
      <c r="C33" s="35"/>
      <c r="D33" s="35"/>
      <c r="E33" s="35"/>
      <c r="F33" s="35"/>
      <c r="G33" s="35"/>
      <c r="H33" s="10"/>
      <c r="I33" s="10"/>
      <c r="J33" s="10"/>
      <c r="K33" s="10"/>
      <c r="L33" s="10"/>
      <c r="M33" s="10"/>
      <c r="N33" s="10"/>
      <c r="O33" s="10"/>
      <c r="P33" s="10"/>
    </row>
    <row r="34" spans="1:16" ht="15.75">
      <c r="A34" s="11"/>
      <c r="B34" s="36" t="s">
        <v>207</v>
      </c>
      <c r="C34" s="35"/>
      <c r="D34" s="35"/>
      <c r="E34" s="35"/>
      <c r="F34" s="35"/>
      <c r="G34" s="35"/>
      <c r="H34" s="10"/>
      <c r="I34" s="10"/>
      <c r="J34" s="10"/>
      <c r="K34" s="10"/>
      <c r="L34" s="10"/>
      <c r="M34" s="10"/>
      <c r="N34" s="10"/>
      <c r="O34" s="10"/>
      <c r="P34" s="10"/>
    </row>
    <row r="35" spans="1:16" ht="15.75">
      <c r="A35" s="11"/>
      <c r="B35" s="36"/>
      <c r="C35" s="35"/>
      <c r="D35" s="35"/>
      <c r="E35" s="35"/>
      <c r="F35" s="35"/>
      <c r="G35" s="35"/>
      <c r="H35" s="10"/>
      <c r="I35" s="10"/>
      <c r="J35" s="10"/>
      <c r="K35" s="10"/>
      <c r="L35" s="10"/>
      <c r="M35" s="10"/>
      <c r="N35" s="10"/>
      <c r="O35" s="10"/>
      <c r="P35" s="10"/>
    </row>
    <row r="36" spans="1:16" ht="18" customHeight="1">
      <c r="A36" s="10"/>
      <c r="B36" s="10" t="s">
        <v>214</v>
      </c>
      <c r="C36" s="10"/>
      <c r="D36" s="10"/>
      <c r="E36" s="10"/>
      <c r="F36" s="10"/>
      <c r="G36" s="10"/>
      <c r="H36" s="10"/>
      <c r="I36" s="10"/>
      <c r="J36" s="10"/>
      <c r="K36" s="10"/>
      <c r="L36" s="10"/>
      <c r="M36" s="10"/>
      <c r="N36" s="10"/>
      <c r="O36" s="10"/>
      <c r="P36" s="10"/>
    </row>
  </sheetData>
  <mergeCells count="29">
    <mergeCell ref="B15:B18"/>
    <mergeCell ref="B20:M20"/>
    <mergeCell ref="C15:G15"/>
    <mergeCell ref="C25:G25"/>
    <mergeCell ref="B28:M28"/>
    <mergeCell ref="B26:G26"/>
    <mergeCell ref="B27:G27"/>
    <mergeCell ref="B19:G19"/>
    <mergeCell ref="C12:G12"/>
    <mergeCell ref="C13:G13"/>
    <mergeCell ref="B10:B13"/>
    <mergeCell ref="B6:G6"/>
    <mergeCell ref="C10:G10"/>
    <mergeCell ref="B29:G29"/>
    <mergeCell ref="B30:G30"/>
    <mergeCell ref="B3:P3"/>
    <mergeCell ref="B21:G21"/>
    <mergeCell ref="B22:G22"/>
    <mergeCell ref="B23:B25"/>
    <mergeCell ref="C23:G23"/>
    <mergeCell ref="C24:G24"/>
    <mergeCell ref="C16:G16"/>
    <mergeCell ref="C17:G17"/>
    <mergeCell ref="C18:G18"/>
    <mergeCell ref="C11:G11"/>
    <mergeCell ref="B14:G14"/>
    <mergeCell ref="B7:P7"/>
    <mergeCell ref="B8:G8"/>
    <mergeCell ref="B9:G9"/>
  </mergeCells>
  <pageMargins left="0.7" right="0.7" top="0.75" bottom="0.75" header="0.3" footer="0.3"/>
  <pageSetup paperSize="9" scale="71" fitToWidth="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7"/>
  <sheetViews>
    <sheetView zoomScaleNormal="100" workbookViewId="0">
      <selection activeCell="E10" sqref="E10"/>
    </sheetView>
  </sheetViews>
  <sheetFormatPr defaultRowHeight="12.75"/>
  <cols>
    <col min="4" max="4" width="16.28515625" customWidth="1"/>
    <col min="5" max="5" width="18.140625" customWidth="1"/>
    <col min="6" max="6" width="16.42578125" customWidth="1"/>
  </cols>
  <sheetData>
    <row r="1" spans="1:13" ht="15.75">
      <c r="A1" s="10"/>
      <c r="B1" s="10"/>
      <c r="C1" s="10"/>
      <c r="D1" s="10"/>
      <c r="E1" s="10"/>
      <c r="F1" s="10"/>
      <c r="G1" s="10"/>
      <c r="H1" s="10"/>
      <c r="I1" s="10"/>
      <c r="J1" s="10"/>
      <c r="K1" s="10"/>
      <c r="L1" s="10"/>
      <c r="M1" s="10"/>
    </row>
    <row r="2" spans="1:13" ht="27" customHeight="1">
      <c r="A2" s="8" t="s">
        <v>19</v>
      </c>
      <c r="B2" s="186" t="s">
        <v>20</v>
      </c>
      <c r="C2" s="186"/>
      <c r="D2" s="186"/>
      <c r="E2" s="186"/>
      <c r="F2" s="186"/>
      <c r="G2" s="186"/>
      <c r="H2" s="186"/>
      <c r="I2" s="186"/>
      <c r="J2" s="186"/>
      <c r="K2" s="186"/>
      <c r="L2" s="186"/>
      <c r="M2" s="54"/>
    </row>
    <row r="3" spans="1:13" ht="15.75">
      <c r="A3" s="10"/>
      <c r="B3" s="10"/>
      <c r="C3" s="10"/>
      <c r="D3" s="10"/>
      <c r="E3" s="10"/>
      <c r="F3" s="10"/>
      <c r="G3" s="10"/>
      <c r="H3" s="10"/>
      <c r="I3" s="10"/>
      <c r="J3" s="10"/>
      <c r="K3" s="10"/>
      <c r="L3" s="10"/>
      <c r="M3" s="10"/>
    </row>
    <row r="4" spans="1:13" ht="15.75">
      <c r="A4" s="10"/>
      <c r="B4" s="10"/>
      <c r="C4" s="10"/>
      <c r="D4" s="10"/>
      <c r="E4" s="10"/>
      <c r="F4" s="10"/>
      <c r="G4" s="10"/>
      <c r="H4" s="10"/>
      <c r="I4" s="10"/>
      <c r="J4" s="10"/>
      <c r="K4" s="10"/>
      <c r="L4" s="10"/>
      <c r="M4" s="10"/>
    </row>
    <row r="5" spans="1:13" ht="60" customHeight="1">
      <c r="A5" s="10"/>
      <c r="B5" s="72" t="s">
        <v>21</v>
      </c>
      <c r="C5" s="225" t="s">
        <v>111</v>
      </c>
      <c r="D5" s="225"/>
      <c r="E5" s="12" t="s">
        <v>103</v>
      </c>
      <c r="F5" s="12" t="s">
        <v>23</v>
      </c>
      <c r="G5" s="226" t="s">
        <v>24</v>
      </c>
      <c r="H5" s="226"/>
      <c r="I5" s="226"/>
      <c r="J5" s="10"/>
      <c r="K5" s="10"/>
      <c r="L5" s="10"/>
      <c r="M5" s="10"/>
    </row>
    <row r="6" spans="1:13" ht="30" customHeight="1">
      <c r="A6" s="10"/>
      <c r="B6" s="37">
        <v>1</v>
      </c>
      <c r="C6" s="223" t="s">
        <v>25</v>
      </c>
      <c r="D6" s="223"/>
      <c r="E6" s="127">
        <v>0</v>
      </c>
      <c r="F6" s="127">
        <v>0</v>
      </c>
      <c r="G6" s="223"/>
      <c r="H6" s="223"/>
      <c r="I6" s="223"/>
      <c r="J6" s="10"/>
      <c r="K6" s="10"/>
      <c r="L6" s="10"/>
      <c r="M6" s="10"/>
    </row>
    <row r="7" spans="1:13" ht="30" customHeight="1">
      <c r="A7" s="10"/>
      <c r="B7" s="37">
        <v>2</v>
      </c>
      <c r="C7" s="223" t="s">
        <v>26</v>
      </c>
      <c r="D7" s="223"/>
      <c r="E7" s="127">
        <v>0</v>
      </c>
      <c r="F7" s="127">
        <v>0</v>
      </c>
      <c r="G7" s="223"/>
      <c r="H7" s="223"/>
      <c r="I7" s="223"/>
      <c r="J7" s="10"/>
      <c r="K7" s="10"/>
      <c r="L7" s="10"/>
      <c r="M7" s="10"/>
    </row>
    <row r="8" spans="1:13" ht="30" customHeight="1">
      <c r="A8" s="10"/>
      <c r="B8" s="37">
        <v>3</v>
      </c>
      <c r="C8" s="223" t="s">
        <v>27</v>
      </c>
      <c r="D8" s="223"/>
      <c r="E8" s="127">
        <v>0</v>
      </c>
      <c r="F8" s="127">
        <v>0</v>
      </c>
      <c r="G8" s="224"/>
      <c r="H8" s="224"/>
      <c r="I8" s="224"/>
      <c r="J8" s="10"/>
      <c r="K8" s="10"/>
      <c r="L8" s="10"/>
      <c r="M8" s="10"/>
    </row>
    <row r="9" spans="1:13" ht="30" customHeight="1">
      <c r="A9" s="10"/>
      <c r="B9" s="37"/>
      <c r="C9" s="223"/>
      <c r="D9" s="223"/>
      <c r="E9" s="14"/>
      <c r="F9" s="15"/>
      <c r="G9" s="224"/>
      <c r="H9" s="224"/>
      <c r="I9" s="224"/>
      <c r="J9" s="10"/>
      <c r="K9" s="10"/>
      <c r="L9" s="10"/>
      <c r="M9" s="10"/>
    </row>
    <row r="10" spans="1:13" ht="30" customHeight="1">
      <c r="A10" s="10"/>
      <c r="B10" s="37"/>
      <c r="C10" s="223"/>
      <c r="D10" s="223"/>
      <c r="E10" s="14"/>
      <c r="F10" s="15"/>
      <c r="G10" s="223"/>
      <c r="H10" s="223"/>
      <c r="I10" s="223"/>
      <c r="J10" s="10"/>
      <c r="K10" s="10"/>
      <c r="L10" s="10"/>
      <c r="M10" s="10"/>
    </row>
    <row r="11" spans="1:13" ht="15.75">
      <c r="A11" s="10"/>
      <c r="B11" s="10"/>
      <c r="C11" s="10"/>
      <c r="D11" s="10"/>
      <c r="E11" s="10"/>
      <c r="F11" s="10"/>
      <c r="G11" s="10"/>
      <c r="H11" s="10"/>
      <c r="I11" s="10"/>
      <c r="J11" s="10"/>
      <c r="K11" s="10"/>
      <c r="L11" s="10"/>
      <c r="M11" s="10"/>
    </row>
    <row r="12" spans="1:13" ht="15.75">
      <c r="A12" s="10"/>
      <c r="B12" s="10"/>
      <c r="C12" s="10"/>
      <c r="D12" s="10"/>
      <c r="E12" s="10"/>
      <c r="F12" s="10"/>
      <c r="G12" s="10"/>
      <c r="H12" s="10"/>
      <c r="I12" s="10"/>
      <c r="J12" s="10"/>
      <c r="K12" s="10"/>
      <c r="L12" s="10"/>
      <c r="M12" s="10"/>
    </row>
    <row r="13" spans="1:13" ht="15.75">
      <c r="A13" s="10"/>
      <c r="B13" s="16" t="s">
        <v>102</v>
      </c>
      <c r="C13" s="10"/>
      <c r="D13" s="10"/>
      <c r="E13" s="10"/>
      <c r="F13" s="10"/>
      <c r="G13" s="10"/>
      <c r="H13" s="10"/>
      <c r="I13" s="10"/>
      <c r="J13" s="10"/>
      <c r="K13" s="10"/>
      <c r="L13" s="10"/>
      <c r="M13" s="10"/>
    </row>
    <row r="14" spans="1:13" ht="15.75">
      <c r="A14" s="10"/>
      <c r="B14" s="10" t="s">
        <v>104</v>
      </c>
      <c r="C14" s="10"/>
      <c r="D14" s="10"/>
      <c r="E14" s="10"/>
      <c r="F14" s="10"/>
      <c r="G14" s="10"/>
      <c r="H14" s="10"/>
      <c r="I14" s="10"/>
      <c r="J14" s="10"/>
      <c r="K14" s="10"/>
      <c r="L14" s="10"/>
      <c r="M14" s="10"/>
    </row>
    <row r="15" spans="1:13" ht="15.75">
      <c r="A15" s="10"/>
      <c r="B15" s="10" t="s">
        <v>208</v>
      </c>
      <c r="C15" s="10"/>
      <c r="D15" s="10"/>
      <c r="E15" s="10"/>
      <c r="F15" s="10"/>
      <c r="G15" s="10"/>
      <c r="H15" s="10"/>
      <c r="I15" s="10"/>
      <c r="J15" s="10"/>
      <c r="K15" s="10"/>
      <c r="L15" s="10"/>
      <c r="M15" s="10"/>
    </row>
    <row r="16" spans="1:13" ht="15.75">
      <c r="A16" s="10"/>
      <c r="B16" s="10" t="s">
        <v>215</v>
      </c>
      <c r="C16" s="10"/>
      <c r="D16" s="10"/>
      <c r="E16" s="10"/>
      <c r="F16" s="10"/>
      <c r="G16" s="10"/>
      <c r="H16" s="10"/>
      <c r="I16" s="10"/>
      <c r="J16" s="10"/>
      <c r="K16" s="10"/>
      <c r="L16" s="10"/>
      <c r="M16" s="10"/>
    </row>
    <row r="17" spans="1:13" ht="15.75">
      <c r="A17" s="10"/>
      <c r="B17" s="10"/>
      <c r="C17" s="10"/>
      <c r="D17" s="10"/>
      <c r="E17" s="10"/>
      <c r="F17" s="10"/>
      <c r="G17" s="10"/>
      <c r="H17" s="10"/>
      <c r="I17" s="10"/>
      <c r="J17" s="10"/>
      <c r="K17" s="10"/>
      <c r="L17" s="10"/>
      <c r="M17" s="10"/>
    </row>
  </sheetData>
  <mergeCells count="13">
    <mergeCell ref="G9:I9"/>
    <mergeCell ref="C8:D8"/>
    <mergeCell ref="C9:D9"/>
    <mergeCell ref="C10:D10"/>
    <mergeCell ref="G10:I10"/>
    <mergeCell ref="G6:I6"/>
    <mergeCell ref="C7:D7"/>
    <mergeCell ref="G7:I7"/>
    <mergeCell ref="B2:L2"/>
    <mergeCell ref="G8:I8"/>
    <mergeCell ref="C5:D5"/>
    <mergeCell ref="G5:I5"/>
    <mergeCell ref="C6:D6"/>
  </mergeCells>
  <pageMargins left="0.7" right="0.7" top="0.75" bottom="0.75" header="0.3" footer="0.3"/>
  <pageSetup paperSize="9"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1"/>
  <sheetViews>
    <sheetView zoomScaleNormal="100" workbookViewId="0">
      <selection activeCell="D56" sqref="D56"/>
    </sheetView>
  </sheetViews>
  <sheetFormatPr defaultRowHeight="12.75"/>
  <cols>
    <col min="3" max="3" width="30" customWidth="1"/>
    <col min="4" max="4" width="17.85546875" customWidth="1"/>
    <col min="5" max="5" width="21" customWidth="1"/>
    <col min="6" max="6" width="20" customWidth="1"/>
    <col min="7" max="7" width="18.7109375" customWidth="1"/>
  </cols>
  <sheetData>
    <row r="1" spans="1:13" ht="15.75">
      <c r="A1" s="10"/>
      <c r="B1" s="10"/>
      <c r="C1" s="10"/>
      <c r="D1" s="10"/>
      <c r="E1" s="10"/>
      <c r="F1" s="10"/>
      <c r="G1" s="10"/>
    </row>
    <row r="2" spans="1:13" ht="32.25" customHeight="1">
      <c r="A2" s="8" t="s">
        <v>2</v>
      </c>
      <c r="B2" s="235" t="s">
        <v>28</v>
      </c>
      <c r="C2" s="235"/>
      <c r="D2" s="235"/>
      <c r="E2" s="235"/>
      <c r="F2" s="235"/>
      <c r="G2" s="235"/>
      <c r="H2" s="6"/>
      <c r="I2" s="6"/>
      <c r="J2" s="6"/>
      <c r="K2" s="6"/>
      <c r="L2" s="6"/>
      <c r="M2" s="6"/>
    </row>
    <row r="3" spans="1:13" ht="15.75" customHeight="1">
      <c r="A3" s="8"/>
      <c r="B3" s="9"/>
      <c r="C3" s="9"/>
      <c r="D3" s="9"/>
      <c r="E3" s="9"/>
      <c r="F3" s="9"/>
      <c r="G3" s="9"/>
      <c r="H3" s="3"/>
      <c r="I3" s="3"/>
      <c r="J3" s="3"/>
      <c r="K3" s="3"/>
      <c r="L3" s="3"/>
      <c r="M3" s="3"/>
    </row>
    <row r="4" spans="1:13" ht="15.75" customHeight="1">
      <c r="A4" s="8"/>
      <c r="B4" s="38" t="s">
        <v>105</v>
      </c>
      <c r="C4" s="9"/>
      <c r="D4" s="9"/>
      <c r="E4" s="9"/>
      <c r="F4" s="9"/>
      <c r="G4" s="9"/>
      <c r="H4" s="3"/>
      <c r="I4" s="3"/>
      <c r="J4" s="3"/>
      <c r="K4" s="3"/>
      <c r="L4" s="3"/>
      <c r="M4" s="3"/>
    </row>
    <row r="5" spans="1:13" ht="15.75">
      <c r="A5" s="10"/>
      <c r="B5" s="38"/>
      <c r="C5" s="23"/>
      <c r="D5" s="23"/>
      <c r="E5" s="23"/>
      <c r="F5" s="23"/>
      <c r="G5" s="23"/>
    </row>
    <row r="6" spans="1:13" ht="15.75">
      <c r="A6" s="10"/>
      <c r="B6" s="231" t="s">
        <v>106</v>
      </c>
      <c r="C6" s="233" t="s">
        <v>107</v>
      </c>
      <c r="D6" s="233" t="s">
        <v>108</v>
      </c>
      <c r="E6" s="233" t="s">
        <v>109</v>
      </c>
      <c r="F6" s="233" t="s">
        <v>110</v>
      </c>
      <c r="G6" s="233" t="s">
        <v>116</v>
      </c>
    </row>
    <row r="7" spans="1:13" ht="63" customHeight="1">
      <c r="A7" s="10"/>
      <c r="B7" s="232"/>
      <c r="C7" s="234"/>
      <c r="D7" s="234"/>
      <c r="E7" s="234"/>
      <c r="F7" s="234"/>
      <c r="G7" s="236"/>
    </row>
    <row r="8" spans="1:13" ht="24.95" customHeight="1">
      <c r="A8" s="10"/>
      <c r="B8" s="96">
        <v>1</v>
      </c>
      <c r="C8" s="39"/>
      <c r="D8" s="56"/>
      <c r="E8" s="56"/>
      <c r="F8" s="56"/>
      <c r="G8" s="87">
        <f>D8+E8-F8</f>
        <v>0</v>
      </c>
    </row>
    <row r="9" spans="1:13" ht="24.95" customHeight="1">
      <c r="A9" s="10"/>
      <c r="B9" s="97">
        <v>2</v>
      </c>
      <c r="C9" s="40"/>
      <c r="D9" s="56"/>
      <c r="E9" s="56"/>
      <c r="F9" s="56"/>
      <c r="G9" s="87">
        <f>D9+E9-F9</f>
        <v>0</v>
      </c>
    </row>
    <row r="10" spans="1:13" ht="24.95" customHeight="1">
      <c r="A10" s="10"/>
      <c r="B10" s="96">
        <v>3</v>
      </c>
      <c r="C10" s="40"/>
      <c r="D10" s="56"/>
      <c r="E10" s="56"/>
      <c r="F10" s="56"/>
      <c r="G10" s="87">
        <f>D10+E10-F10</f>
        <v>0</v>
      </c>
    </row>
    <row r="11" spans="1:13" s="76" customFormat="1" ht="24.95" customHeight="1">
      <c r="A11" s="17"/>
      <c r="B11" s="227" t="s">
        <v>61</v>
      </c>
      <c r="C11" s="228"/>
      <c r="D11" s="88">
        <f>SUM(D8:D10)</f>
        <v>0</v>
      </c>
      <c r="E11" s="88">
        <f>SUM(E8:E10)</f>
        <v>0</v>
      </c>
      <c r="F11" s="88">
        <f>SUM(F8:F10)</f>
        <v>0</v>
      </c>
      <c r="G11" s="88">
        <f>SUM(G8:G10)</f>
        <v>0</v>
      </c>
    </row>
    <row r="12" spans="1:13" ht="15.75">
      <c r="A12" s="10"/>
      <c r="B12" s="10"/>
      <c r="C12" s="10"/>
      <c r="D12" s="10"/>
      <c r="E12" s="10"/>
      <c r="F12" s="10"/>
      <c r="G12" s="10"/>
    </row>
    <row r="13" spans="1:13" ht="6" customHeight="1">
      <c r="A13" s="10"/>
      <c r="B13" s="10"/>
      <c r="C13" s="10"/>
      <c r="D13" s="10"/>
      <c r="E13" s="10"/>
      <c r="F13" s="10"/>
      <c r="G13" s="10"/>
    </row>
    <row r="14" spans="1:13" ht="15.75">
      <c r="A14" s="10"/>
      <c r="B14" s="38" t="s">
        <v>112</v>
      </c>
      <c r="C14" s="10"/>
      <c r="D14" s="10"/>
      <c r="E14" s="10"/>
      <c r="F14" s="10"/>
      <c r="G14" s="10"/>
    </row>
    <row r="15" spans="1:13" ht="15.75">
      <c r="A15" s="10"/>
      <c r="B15" s="23"/>
      <c r="C15" s="23"/>
      <c r="D15" s="23"/>
      <c r="E15" s="23"/>
      <c r="F15" s="23"/>
      <c r="G15" s="23"/>
    </row>
    <row r="16" spans="1:13" ht="15.75">
      <c r="A16" s="10"/>
      <c r="B16" s="229" t="s">
        <v>106</v>
      </c>
      <c r="C16" s="231" t="s">
        <v>113</v>
      </c>
      <c r="D16" s="231" t="s">
        <v>108</v>
      </c>
      <c r="E16" s="231" t="s">
        <v>114</v>
      </c>
      <c r="F16" s="231" t="s">
        <v>115</v>
      </c>
      <c r="G16" s="233" t="s">
        <v>117</v>
      </c>
    </row>
    <row r="17" spans="1:7" ht="75.75" customHeight="1">
      <c r="A17" s="10"/>
      <c r="B17" s="230"/>
      <c r="C17" s="232"/>
      <c r="D17" s="232"/>
      <c r="E17" s="232"/>
      <c r="F17" s="232"/>
      <c r="G17" s="234"/>
    </row>
    <row r="18" spans="1:7" ht="24.95" customHeight="1">
      <c r="A18" s="10"/>
      <c r="B18" s="96">
        <v>1</v>
      </c>
      <c r="C18" s="41"/>
      <c r="D18" s="56"/>
      <c r="E18" s="56"/>
      <c r="F18" s="56"/>
      <c r="G18" s="85">
        <f>D18+E18-F18</f>
        <v>0</v>
      </c>
    </row>
    <row r="19" spans="1:7" ht="24.95" customHeight="1">
      <c r="A19" s="10"/>
      <c r="B19" s="96">
        <v>2</v>
      </c>
      <c r="C19" s="42"/>
      <c r="D19" s="56"/>
      <c r="E19" s="56"/>
      <c r="F19" s="56"/>
      <c r="G19" s="85">
        <f>D19+E19-F19</f>
        <v>0</v>
      </c>
    </row>
    <row r="20" spans="1:7" ht="24.95" customHeight="1">
      <c r="A20" s="10"/>
      <c r="B20" s="96">
        <v>3</v>
      </c>
      <c r="C20" s="42"/>
      <c r="D20" s="56"/>
      <c r="E20" s="56"/>
      <c r="F20" s="56"/>
      <c r="G20" s="85">
        <f>D20+E20-F20</f>
        <v>0</v>
      </c>
    </row>
    <row r="21" spans="1:7" ht="24.95" customHeight="1">
      <c r="A21" s="17"/>
      <c r="B21" s="227" t="s">
        <v>61</v>
      </c>
      <c r="C21" s="228"/>
      <c r="D21" s="86">
        <f>SUM(D18:D20)</f>
        <v>0</v>
      </c>
      <c r="E21" s="86">
        <f>SUM(E18:E20)</f>
        <v>0</v>
      </c>
      <c r="F21" s="86">
        <f>SUM(F18:F20)</f>
        <v>0</v>
      </c>
      <c r="G21" s="86">
        <f>SUM(G18:G20)</f>
        <v>0</v>
      </c>
    </row>
  </sheetData>
  <mergeCells count="15">
    <mergeCell ref="F16:F17"/>
    <mergeCell ref="G16:G17"/>
    <mergeCell ref="B2:G2"/>
    <mergeCell ref="B6:B7"/>
    <mergeCell ref="C6:C7"/>
    <mergeCell ref="D6:D7"/>
    <mergeCell ref="E6:E7"/>
    <mergeCell ref="F6:F7"/>
    <mergeCell ref="G6:G7"/>
    <mergeCell ref="B11:C11"/>
    <mergeCell ref="B21:C21"/>
    <mergeCell ref="B16:B17"/>
    <mergeCell ref="C16:C17"/>
    <mergeCell ref="D16:D17"/>
    <mergeCell ref="E16:E17"/>
  </mergeCells>
  <pageMargins left="0.7" right="0.7" top="0.75" bottom="0.75" header="0.3" footer="0.3"/>
  <pageSetup paperSize="9" scale="96" fitToWidth="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8"/>
  <sheetViews>
    <sheetView zoomScaleNormal="100" workbookViewId="0">
      <selection activeCell="D56" sqref="D56"/>
    </sheetView>
  </sheetViews>
  <sheetFormatPr defaultRowHeight="12.75"/>
  <cols>
    <col min="3" max="3" width="40.42578125" customWidth="1"/>
    <col min="4" max="4" width="22" customWidth="1"/>
    <col min="5" max="5" width="17.28515625" customWidth="1"/>
    <col min="6" max="6" width="17.5703125" customWidth="1"/>
    <col min="7" max="7" width="23.28515625" customWidth="1"/>
  </cols>
  <sheetData>
    <row r="1" spans="1:7" ht="15.75">
      <c r="A1" s="44" t="s">
        <v>3</v>
      </c>
      <c r="B1" s="43" t="s">
        <v>118</v>
      </c>
      <c r="C1" s="10"/>
      <c r="D1" s="10"/>
      <c r="E1" s="10"/>
      <c r="F1" s="10"/>
      <c r="G1" s="10"/>
    </row>
    <row r="2" spans="1:7" ht="15.75">
      <c r="A2" s="10"/>
      <c r="B2" s="10"/>
      <c r="C2" s="10"/>
      <c r="D2" s="10"/>
      <c r="E2" s="23"/>
      <c r="F2" s="23"/>
      <c r="G2" s="23"/>
    </row>
    <row r="3" spans="1:7" ht="15.75">
      <c r="A3" s="10"/>
      <c r="B3" s="241" t="s">
        <v>106</v>
      </c>
      <c r="C3" s="237" t="s">
        <v>122</v>
      </c>
      <c r="D3" s="237" t="s">
        <v>119</v>
      </c>
      <c r="E3" s="237" t="s">
        <v>120</v>
      </c>
      <c r="F3" s="237" t="s">
        <v>121</v>
      </c>
      <c r="G3" s="237" t="s">
        <v>123</v>
      </c>
    </row>
    <row r="4" spans="1:7" ht="86.25" customHeight="1">
      <c r="A4" s="10"/>
      <c r="B4" s="242"/>
      <c r="C4" s="238"/>
      <c r="D4" s="238"/>
      <c r="E4" s="238"/>
      <c r="F4" s="238"/>
      <c r="G4" s="238"/>
    </row>
    <row r="5" spans="1:7" s="76" customFormat="1" ht="30" customHeight="1">
      <c r="A5" s="17"/>
      <c r="B5" s="84">
        <v>1</v>
      </c>
      <c r="C5" s="75"/>
      <c r="D5" s="89"/>
      <c r="E5" s="89"/>
      <c r="F5" s="89"/>
      <c r="G5" s="90">
        <f>D5+E5-F5</f>
        <v>0</v>
      </c>
    </row>
    <row r="6" spans="1:7" s="76" customFormat="1" ht="30" customHeight="1">
      <c r="A6" s="17"/>
      <c r="B6" s="84">
        <v>2</v>
      </c>
      <c r="C6" s="75"/>
      <c r="D6" s="89"/>
      <c r="E6" s="89"/>
      <c r="F6" s="89"/>
      <c r="G6" s="90">
        <f>D6+E6-F6</f>
        <v>0</v>
      </c>
    </row>
    <row r="7" spans="1:7" s="76" customFormat="1" ht="30" customHeight="1">
      <c r="A7" s="17"/>
      <c r="B7" s="84">
        <v>3</v>
      </c>
      <c r="C7" s="75"/>
      <c r="D7" s="89"/>
      <c r="E7" s="89"/>
      <c r="F7" s="89"/>
      <c r="G7" s="90">
        <f>D7+E7-F7</f>
        <v>0</v>
      </c>
    </row>
    <row r="8" spans="1:7" s="76" customFormat="1" ht="30" customHeight="1">
      <c r="A8" s="17"/>
      <c r="B8" s="239" t="s">
        <v>61</v>
      </c>
      <c r="C8" s="240"/>
      <c r="D8" s="91">
        <f>SUM(D5:D7)</f>
        <v>0</v>
      </c>
      <c r="E8" s="91">
        <f>SUM(E5:E7)</f>
        <v>0</v>
      </c>
      <c r="F8" s="91">
        <f>SUM(F5:F7)</f>
        <v>0</v>
      </c>
      <c r="G8" s="91">
        <f>SUM(G5:G7)</f>
        <v>0</v>
      </c>
    </row>
  </sheetData>
  <mergeCells count="7">
    <mergeCell ref="G3:G4"/>
    <mergeCell ref="B8:C8"/>
    <mergeCell ref="B3:B4"/>
    <mergeCell ref="C3:C4"/>
    <mergeCell ref="D3:D4"/>
    <mergeCell ref="E3:E4"/>
    <mergeCell ref="F3:F4"/>
  </mergeCells>
  <pageMargins left="0.7" right="0.7" top="0.75" bottom="0.75" header="0.3" footer="0.3"/>
  <pageSetup paperSize="9" scale="96" fitToHeight="0" orientation="landscape"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
  <sheetViews>
    <sheetView zoomScaleNormal="100" workbookViewId="0">
      <selection activeCell="E5" sqref="E5:F6"/>
    </sheetView>
  </sheetViews>
  <sheetFormatPr defaultRowHeight="12.75"/>
  <cols>
    <col min="2" max="2" width="7.28515625" customWidth="1"/>
    <col min="3" max="3" width="45.28515625" customWidth="1"/>
    <col min="4" max="4" width="14.5703125" customWidth="1"/>
    <col min="5" max="5" width="14.28515625" customWidth="1"/>
    <col min="6" max="6" width="14" customWidth="1"/>
    <col min="7" max="7" width="14.85546875" customWidth="1"/>
  </cols>
  <sheetData>
    <row r="1" spans="1:8" ht="37.5" customHeight="1">
      <c r="A1" s="52" t="s">
        <v>32</v>
      </c>
      <c r="B1" s="244" t="s">
        <v>124</v>
      </c>
      <c r="C1" s="244"/>
      <c r="D1" s="244"/>
      <c r="E1" s="244"/>
      <c r="F1" s="244"/>
      <c r="G1" s="244"/>
      <c r="H1" s="10"/>
    </row>
    <row r="2" spans="1:8" ht="15.75">
      <c r="A2" s="10"/>
      <c r="B2" s="23"/>
      <c r="C2" s="23"/>
      <c r="D2" s="23"/>
      <c r="E2" s="23"/>
      <c r="F2" s="23"/>
      <c r="G2" s="23"/>
      <c r="H2" s="10"/>
    </row>
    <row r="3" spans="1:8" ht="15.75">
      <c r="A3" s="10"/>
      <c r="B3" s="245" t="s">
        <v>106</v>
      </c>
      <c r="C3" s="246" t="s">
        <v>209</v>
      </c>
      <c r="D3" s="241" t="s">
        <v>125</v>
      </c>
      <c r="E3" s="241" t="s">
        <v>126</v>
      </c>
      <c r="F3" s="241" t="s">
        <v>127</v>
      </c>
      <c r="G3" s="237" t="s">
        <v>128</v>
      </c>
      <c r="H3" s="10"/>
    </row>
    <row r="4" spans="1:8" ht="63.75" customHeight="1">
      <c r="A4" s="10"/>
      <c r="B4" s="245"/>
      <c r="C4" s="245"/>
      <c r="D4" s="242"/>
      <c r="E4" s="242"/>
      <c r="F4" s="242"/>
      <c r="G4" s="238"/>
      <c r="H4" s="10"/>
    </row>
    <row r="5" spans="1:8" ht="30" customHeight="1">
      <c r="A5" s="10"/>
      <c r="B5" s="98">
        <v>1</v>
      </c>
      <c r="C5" s="47" t="s">
        <v>240</v>
      </c>
      <c r="D5" s="109">
        <v>2938.56</v>
      </c>
      <c r="E5" s="109">
        <v>0</v>
      </c>
      <c r="F5" s="109">
        <v>0</v>
      </c>
      <c r="G5" s="115">
        <f>D5+E5-F5</f>
        <v>2938.56</v>
      </c>
      <c r="H5" s="10"/>
    </row>
    <row r="6" spans="1:8" ht="30" customHeight="1">
      <c r="A6" s="10"/>
      <c r="B6" s="98">
        <v>2</v>
      </c>
      <c r="C6" s="47" t="s">
        <v>241</v>
      </c>
      <c r="D6" s="109">
        <v>4234.8900000000003</v>
      </c>
      <c r="E6" s="109">
        <v>0</v>
      </c>
      <c r="F6" s="109">
        <v>0</v>
      </c>
      <c r="G6" s="115">
        <f>D6+E6-F6</f>
        <v>4234.8900000000003</v>
      </c>
      <c r="H6" s="10"/>
    </row>
    <row r="7" spans="1:8" ht="30" customHeight="1">
      <c r="A7" s="10"/>
      <c r="B7" s="98">
        <v>3</v>
      </c>
      <c r="C7" s="47"/>
      <c r="D7" s="109"/>
      <c r="E7" s="109"/>
      <c r="F7" s="109"/>
      <c r="G7" s="115">
        <f>D7+E7-F7</f>
        <v>0</v>
      </c>
      <c r="H7" s="10"/>
    </row>
    <row r="8" spans="1:8" ht="30" customHeight="1">
      <c r="A8" s="10"/>
      <c r="B8" s="239" t="s">
        <v>61</v>
      </c>
      <c r="C8" s="240"/>
      <c r="D8" s="110">
        <f>SUM(D5:D7)</f>
        <v>7173.4500000000007</v>
      </c>
      <c r="E8" s="110">
        <f>SUM(E5:E7)</f>
        <v>0</v>
      </c>
      <c r="F8" s="110">
        <f>SUM(F5:F7)</f>
        <v>0</v>
      </c>
      <c r="G8" s="111">
        <f>SUM(G5:G7)</f>
        <v>7173.4500000000007</v>
      </c>
      <c r="H8" s="10"/>
    </row>
    <row r="9" spans="1:8" ht="16.5" customHeight="1">
      <c r="A9" s="10"/>
      <c r="B9" s="48"/>
      <c r="C9" s="49"/>
      <c r="D9" s="49"/>
      <c r="E9" s="49"/>
      <c r="F9" s="49"/>
      <c r="G9" s="49"/>
      <c r="H9" s="10"/>
    </row>
    <row r="10" spans="1:8" ht="15.75">
      <c r="A10" s="10"/>
      <c r="B10" s="16" t="s">
        <v>102</v>
      </c>
      <c r="C10" s="10"/>
      <c r="D10" s="10"/>
      <c r="E10" s="10"/>
      <c r="F10" s="10"/>
      <c r="G10" s="10"/>
      <c r="H10" s="10"/>
    </row>
    <row r="11" spans="1:8" ht="30" customHeight="1">
      <c r="A11" s="10"/>
      <c r="B11" s="243" t="s">
        <v>155</v>
      </c>
      <c r="C11" s="243"/>
      <c r="D11" s="243"/>
      <c r="E11" s="243"/>
      <c r="F11" s="243"/>
      <c r="G11" s="243"/>
      <c r="H11" s="243"/>
    </row>
    <row r="12" spans="1:8" ht="15.75">
      <c r="A12" s="10"/>
      <c r="B12" s="53" t="s">
        <v>156</v>
      </c>
      <c r="C12" s="10"/>
      <c r="D12" s="10"/>
      <c r="E12" s="10"/>
      <c r="F12" s="10"/>
      <c r="G12" s="10"/>
      <c r="H12" s="10"/>
    </row>
    <row r="13" spans="1:8" ht="15.75">
      <c r="A13" s="10"/>
      <c r="B13" s="10"/>
      <c r="C13" s="10"/>
      <c r="D13" s="10"/>
      <c r="E13" s="10"/>
      <c r="F13" s="10"/>
      <c r="G13" s="10"/>
      <c r="H13" s="10"/>
    </row>
    <row r="14" spans="1:8" ht="15.75">
      <c r="A14" s="10"/>
      <c r="B14" s="10"/>
      <c r="C14" s="10"/>
      <c r="D14" s="10"/>
      <c r="E14" s="10"/>
      <c r="F14" s="10"/>
      <c r="G14" s="10"/>
      <c r="H14" s="10"/>
    </row>
    <row r="15" spans="1:8" ht="15.75">
      <c r="A15" s="10"/>
      <c r="B15" s="10"/>
      <c r="C15" s="10"/>
      <c r="D15" s="10"/>
      <c r="E15" s="10"/>
      <c r="F15" s="10"/>
      <c r="G15" s="10"/>
      <c r="H15" s="10"/>
    </row>
    <row r="16" spans="1:8" ht="15.75">
      <c r="A16" s="10"/>
      <c r="B16" s="10"/>
      <c r="C16" s="10"/>
      <c r="D16" s="10"/>
      <c r="E16" s="10"/>
      <c r="F16" s="10"/>
      <c r="G16" s="10"/>
      <c r="H16" s="10"/>
    </row>
  </sheetData>
  <mergeCells count="9">
    <mergeCell ref="B11:H11"/>
    <mergeCell ref="B8:C8"/>
    <mergeCell ref="B1:G1"/>
    <mergeCell ref="B3:B4"/>
    <mergeCell ref="C3:C4"/>
    <mergeCell ref="D3:D4"/>
    <mergeCell ref="E3:E4"/>
    <mergeCell ref="F3:F4"/>
    <mergeCell ref="G3:G4"/>
  </mergeCells>
  <pageMargins left="0.7" right="0.7" top="0.75" bottom="0.75" header="0.3" footer="0.3"/>
  <pageSetup paperSize="9"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1"/>
  <sheetViews>
    <sheetView zoomScaleNormal="100" workbookViewId="0">
      <selection activeCell="D56" sqref="D56"/>
    </sheetView>
  </sheetViews>
  <sheetFormatPr defaultRowHeight="12.75"/>
  <cols>
    <col min="3" max="3" width="33.7109375" customWidth="1"/>
    <col min="4" max="4" width="14.85546875" customWidth="1"/>
    <col min="5" max="5" width="16.140625" customWidth="1"/>
    <col min="6" max="6" width="17.5703125" customWidth="1"/>
    <col min="7" max="7" width="16.42578125" customWidth="1"/>
    <col min="8" max="8" width="14.7109375" customWidth="1"/>
  </cols>
  <sheetData>
    <row r="1" spans="1:8" ht="15.75">
      <c r="A1" s="10"/>
      <c r="B1" s="10"/>
      <c r="C1" s="10"/>
      <c r="D1" s="10"/>
      <c r="E1" s="10"/>
      <c r="F1" s="10"/>
      <c r="G1" s="10"/>
      <c r="H1" s="10"/>
    </row>
    <row r="2" spans="1:8" ht="15.75">
      <c r="A2" s="46" t="s">
        <v>33</v>
      </c>
      <c r="B2" s="43" t="s">
        <v>129</v>
      </c>
      <c r="C2" s="10"/>
      <c r="D2" s="10"/>
      <c r="E2" s="10"/>
      <c r="F2" s="10"/>
      <c r="G2" s="10"/>
      <c r="H2" s="10"/>
    </row>
    <row r="3" spans="1:8" ht="15.75">
      <c r="A3" s="10"/>
      <c r="B3" s="23"/>
      <c r="C3" s="23"/>
      <c r="D3" s="23"/>
      <c r="E3" s="23"/>
      <c r="F3" s="23"/>
      <c r="G3" s="23"/>
      <c r="H3" s="23"/>
    </row>
    <row r="4" spans="1:8" ht="45.75" customHeight="1">
      <c r="A4" s="10"/>
      <c r="B4" s="241" t="s">
        <v>106</v>
      </c>
      <c r="C4" s="241" t="s">
        <v>22</v>
      </c>
      <c r="D4" s="241" t="s">
        <v>210</v>
      </c>
      <c r="E4" s="241" t="s">
        <v>30</v>
      </c>
      <c r="F4" s="241" t="s">
        <v>126</v>
      </c>
      <c r="G4" s="245" t="s">
        <v>127</v>
      </c>
      <c r="H4" s="245" t="s">
        <v>31</v>
      </c>
    </row>
    <row r="5" spans="1:8" ht="15.75">
      <c r="A5" s="10"/>
      <c r="B5" s="247"/>
      <c r="C5" s="247"/>
      <c r="D5" s="247"/>
      <c r="E5" s="247"/>
      <c r="F5" s="247"/>
      <c r="G5" s="245"/>
      <c r="H5" s="245"/>
    </row>
    <row r="6" spans="1:8" ht="24" customHeight="1">
      <c r="A6" s="10"/>
      <c r="B6" s="242"/>
      <c r="C6" s="242"/>
      <c r="D6" s="242"/>
      <c r="E6" s="242"/>
      <c r="F6" s="242"/>
      <c r="G6" s="245"/>
      <c r="H6" s="245"/>
    </row>
    <row r="7" spans="1:8" ht="30" customHeight="1">
      <c r="A7" s="10"/>
      <c r="B7" s="98">
        <v>1</v>
      </c>
      <c r="C7" s="73" t="s">
        <v>130</v>
      </c>
      <c r="D7" s="93"/>
      <c r="E7" s="56"/>
      <c r="F7" s="56"/>
      <c r="G7" s="56"/>
      <c r="H7" s="92">
        <f>E7+F7-G7</f>
        <v>0</v>
      </c>
    </row>
    <row r="8" spans="1:8" ht="30" customHeight="1">
      <c r="A8" s="10"/>
      <c r="B8" s="98">
        <v>2</v>
      </c>
      <c r="C8" s="73" t="s">
        <v>131</v>
      </c>
      <c r="D8" s="93"/>
      <c r="E8" s="56"/>
      <c r="F8" s="56"/>
      <c r="G8" s="56"/>
      <c r="H8" s="92">
        <f>E8+F8-G8</f>
        <v>0</v>
      </c>
    </row>
    <row r="9" spans="1:8" ht="30" customHeight="1">
      <c r="A9" s="10"/>
      <c r="B9" s="98">
        <v>3</v>
      </c>
      <c r="C9" s="45" t="s">
        <v>34</v>
      </c>
      <c r="D9" s="94"/>
      <c r="E9" s="56"/>
      <c r="F9" s="56"/>
      <c r="G9" s="56"/>
      <c r="H9" s="92">
        <f>E9+F9-G9</f>
        <v>0</v>
      </c>
    </row>
    <row r="10" spans="1:8" ht="30" customHeight="1">
      <c r="A10" s="10"/>
      <c r="B10" s="98">
        <v>4</v>
      </c>
      <c r="C10" s="45" t="s">
        <v>132</v>
      </c>
      <c r="D10" s="94"/>
      <c r="E10" s="56"/>
      <c r="F10" s="56"/>
      <c r="G10" s="56"/>
      <c r="H10" s="92">
        <f>E10+F10-G10</f>
        <v>0</v>
      </c>
    </row>
    <row r="11" spans="1:8" ht="30" customHeight="1">
      <c r="A11" s="10"/>
      <c r="B11" s="239" t="s">
        <v>61</v>
      </c>
      <c r="C11" s="240"/>
      <c r="D11" s="92">
        <f>SUM(D7:D10)</f>
        <v>0</v>
      </c>
      <c r="E11" s="92">
        <f>SUM(E7:E10)</f>
        <v>0</v>
      </c>
      <c r="F11" s="92">
        <f>SUM(F7:F10)</f>
        <v>0</v>
      </c>
      <c r="G11" s="92">
        <f>SUM(G7:G10)</f>
        <v>0</v>
      </c>
      <c r="H11" s="92">
        <f>E11+F11-G11</f>
        <v>0</v>
      </c>
    </row>
  </sheetData>
  <mergeCells count="8">
    <mergeCell ref="F4:F6"/>
    <mergeCell ref="G4:G6"/>
    <mergeCell ref="H4:H6"/>
    <mergeCell ref="B11:C11"/>
    <mergeCell ref="B4:B6"/>
    <mergeCell ref="C4:C6"/>
    <mergeCell ref="D4:D6"/>
    <mergeCell ref="E4:E6"/>
  </mergeCells>
  <pageMargins left="0.7" right="0.7" top="0.75" bottom="0.75" header="0.3" footer="0.3"/>
  <pageSetup paperSize="9" orientation="landscape" r:id="rId1"/>
  <headerFoot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16"/>
  <sheetViews>
    <sheetView topLeftCell="B1" workbookViewId="0">
      <selection activeCell="P9" sqref="P9"/>
    </sheetView>
  </sheetViews>
  <sheetFormatPr defaultRowHeight="12.75"/>
  <cols>
    <col min="6" max="6" width="15.85546875" customWidth="1"/>
    <col min="7" max="7" width="16.7109375" customWidth="1"/>
    <col min="8" max="9" width="15.7109375" customWidth="1"/>
    <col min="10" max="10" width="15.42578125" customWidth="1"/>
    <col min="11" max="11" width="16" customWidth="1"/>
  </cols>
  <sheetData>
    <row r="1" spans="1:13">
      <c r="A1" s="7"/>
      <c r="B1" s="7"/>
      <c r="C1" s="7"/>
      <c r="D1" s="7"/>
      <c r="E1" s="7"/>
      <c r="F1" s="7"/>
      <c r="G1" s="7"/>
      <c r="H1" s="7"/>
      <c r="I1" s="7"/>
      <c r="J1" s="7"/>
      <c r="K1" s="7"/>
      <c r="L1" s="7"/>
      <c r="M1" s="7"/>
    </row>
    <row r="2" spans="1:13" ht="60" customHeight="1">
      <c r="A2" s="8" t="s">
        <v>35</v>
      </c>
      <c r="B2" s="186" t="s">
        <v>36</v>
      </c>
      <c r="C2" s="186"/>
      <c r="D2" s="186"/>
      <c r="E2" s="186"/>
      <c r="F2" s="186"/>
      <c r="G2" s="186"/>
      <c r="H2" s="186"/>
      <c r="I2" s="186"/>
      <c r="J2" s="186"/>
      <c r="K2" s="186"/>
      <c r="L2" s="51"/>
      <c r="M2" s="51"/>
    </row>
    <row r="3" spans="1:13" ht="15.75">
      <c r="A3" s="8"/>
      <c r="B3" s="10"/>
      <c r="C3" s="10"/>
      <c r="D3" s="10"/>
      <c r="E3" s="10"/>
      <c r="F3" s="10"/>
      <c r="G3" s="10"/>
      <c r="H3" s="10"/>
      <c r="I3" s="10"/>
      <c r="J3" s="10"/>
      <c r="K3" s="10"/>
      <c r="L3" s="10"/>
      <c r="M3" s="10"/>
    </row>
    <row r="4" spans="1:13" ht="27" customHeight="1">
      <c r="A4" s="11"/>
      <c r="B4" s="225" t="s">
        <v>29</v>
      </c>
      <c r="C4" s="225" t="s">
        <v>211</v>
      </c>
      <c r="D4" s="225"/>
      <c r="E4" s="225"/>
      <c r="F4" s="225"/>
      <c r="G4" s="225" t="s">
        <v>30</v>
      </c>
      <c r="H4" s="225" t="s">
        <v>133</v>
      </c>
      <c r="I4" s="225" t="s">
        <v>134</v>
      </c>
      <c r="J4" s="225"/>
      <c r="K4" s="225" t="s">
        <v>31</v>
      </c>
      <c r="L4" s="10"/>
      <c r="M4" s="10"/>
    </row>
    <row r="5" spans="1:13" ht="51.75" customHeight="1">
      <c r="A5" s="11"/>
      <c r="B5" s="225"/>
      <c r="C5" s="225"/>
      <c r="D5" s="225"/>
      <c r="E5" s="225"/>
      <c r="F5" s="225"/>
      <c r="G5" s="225"/>
      <c r="H5" s="225"/>
      <c r="I5" s="12" t="s">
        <v>37</v>
      </c>
      <c r="J5" s="12" t="s">
        <v>135</v>
      </c>
      <c r="K5" s="225"/>
      <c r="L5" s="10"/>
      <c r="M5" s="10"/>
    </row>
    <row r="6" spans="1:13" ht="30" customHeight="1">
      <c r="A6" s="11"/>
      <c r="B6" s="13">
        <v>1</v>
      </c>
      <c r="C6" s="223" t="s">
        <v>237</v>
      </c>
      <c r="D6" s="223"/>
      <c r="E6" s="223"/>
      <c r="F6" s="223"/>
      <c r="G6" s="130">
        <v>841287.13</v>
      </c>
      <c r="H6" s="130">
        <v>194316.02</v>
      </c>
      <c r="I6" s="130"/>
      <c r="J6" s="130">
        <v>83382.94</v>
      </c>
      <c r="K6" s="131">
        <f t="shared" ref="K6:K11" si="0">G6+H6-I6-J6</f>
        <v>952220.21</v>
      </c>
      <c r="L6" s="10"/>
      <c r="M6" s="10"/>
    </row>
    <row r="7" spans="1:13" ht="30" customHeight="1">
      <c r="A7" s="11"/>
      <c r="B7" s="13">
        <v>2</v>
      </c>
      <c r="C7" s="223" t="s">
        <v>238</v>
      </c>
      <c r="D7" s="223"/>
      <c r="E7" s="223"/>
      <c r="F7" s="223"/>
      <c r="G7" s="130">
        <v>100091.37</v>
      </c>
      <c r="H7" s="130">
        <v>0</v>
      </c>
      <c r="I7" s="130"/>
      <c r="J7" s="130"/>
      <c r="K7" s="131">
        <f t="shared" si="0"/>
        <v>100091.37</v>
      </c>
      <c r="L7" s="10"/>
      <c r="M7" s="10"/>
    </row>
    <row r="8" spans="1:13" ht="30" customHeight="1">
      <c r="A8" s="11"/>
      <c r="B8" s="13">
        <v>3</v>
      </c>
      <c r="C8" s="223" t="s">
        <v>239</v>
      </c>
      <c r="D8" s="223"/>
      <c r="E8" s="223"/>
      <c r="F8" s="223"/>
      <c r="G8" s="130">
        <v>485887.06</v>
      </c>
      <c r="H8" s="130">
        <v>63419.09</v>
      </c>
      <c r="I8" s="130"/>
      <c r="J8" s="130">
        <v>51855.64</v>
      </c>
      <c r="K8" s="131">
        <f t="shared" si="0"/>
        <v>497450.51</v>
      </c>
      <c r="L8" s="10"/>
      <c r="M8" s="10"/>
    </row>
    <row r="9" spans="1:13" ht="30" customHeight="1">
      <c r="A9" s="11"/>
      <c r="B9" s="13">
        <v>4</v>
      </c>
      <c r="C9" s="251"/>
      <c r="D9" s="251"/>
      <c r="E9" s="251"/>
      <c r="F9" s="251"/>
      <c r="G9" s="130"/>
      <c r="H9" s="130"/>
      <c r="I9" s="130"/>
      <c r="J9" s="130"/>
      <c r="K9" s="131">
        <f t="shared" si="0"/>
        <v>0</v>
      </c>
      <c r="L9" s="10"/>
      <c r="M9" s="10"/>
    </row>
    <row r="10" spans="1:13" ht="30" customHeight="1">
      <c r="A10" s="11"/>
      <c r="B10" s="13">
        <v>5</v>
      </c>
      <c r="C10" s="252"/>
      <c r="D10" s="253"/>
      <c r="E10" s="253"/>
      <c r="F10" s="254"/>
      <c r="G10" s="130"/>
      <c r="H10" s="130"/>
      <c r="I10" s="130"/>
      <c r="J10" s="130"/>
      <c r="K10" s="131">
        <f t="shared" si="0"/>
        <v>0</v>
      </c>
      <c r="L10" s="10"/>
      <c r="M10" s="10"/>
    </row>
    <row r="11" spans="1:13" ht="30" customHeight="1">
      <c r="A11" s="11"/>
      <c r="B11" s="248" t="s">
        <v>61</v>
      </c>
      <c r="C11" s="249"/>
      <c r="D11" s="249"/>
      <c r="E11" s="249"/>
      <c r="F11" s="250"/>
      <c r="G11" s="132">
        <f>SUM(G6:G10)</f>
        <v>1427265.56</v>
      </c>
      <c r="H11" s="132">
        <f>SUM(H6:H10)</f>
        <v>257735.11</v>
      </c>
      <c r="I11" s="132">
        <f>SUM(I6:I10)</f>
        <v>0</v>
      </c>
      <c r="J11" s="132">
        <f>SUM(J6:J10)</f>
        <v>135238.58000000002</v>
      </c>
      <c r="K11" s="132">
        <f t="shared" si="0"/>
        <v>1549762.0899999999</v>
      </c>
      <c r="L11" s="10"/>
      <c r="M11" s="10"/>
    </row>
    <row r="12" spans="1:13">
      <c r="A12" s="7"/>
      <c r="B12" s="7"/>
      <c r="C12" s="7"/>
      <c r="D12" s="7"/>
      <c r="E12" s="7"/>
      <c r="F12" s="7"/>
      <c r="G12" s="128"/>
      <c r="H12" s="129"/>
      <c r="I12" s="129"/>
      <c r="J12" s="129"/>
      <c r="K12" s="129"/>
      <c r="L12" s="7"/>
      <c r="M12" s="7"/>
    </row>
    <row r="13" spans="1:13" ht="15.75">
      <c r="A13" s="7"/>
      <c r="B13" s="16" t="s">
        <v>243</v>
      </c>
      <c r="C13" s="10"/>
      <c r="D13" s="10"/>
      <c r="E13" s="10"/>
      <c r="F13" s="10"/>
      <c r="G13" s="10"/>
      <c r="H13" s="10"/>
      <c r="I13" s="10"/>
      <c r="J13" s="10"/>
      <c r="K13" s="10"/>
      <c r="L13" s="7"/>
      <c r="M13" s="7"/>
    </row>
    <row r="14" spans="1:13" ht="34.5" customHeight="1">
      <c r="A14" s="7"/>
      <c r="B14" s="255" t="s">
        <v>136</v>
      </c>
      <c r="C14" s="255"/>
      <c r="D14" s="255"/>
      <c r="E14" s="255"/>
      <c r="F14" s="255"/>
      <c r="G14" s="255"/>
      <c r="H14" s="255"/>
      <c r="I14" s="255"/>
      <c r="J14" s="255"/>
      <c r="K14" s="255"/>
      <c r="L14" s="7"/>
      <c r="M14" s="7"/>
    </row>
    <row r="15" spans="1:13" ht="33" customHeight="1">
      <c r="A15" s="7"/>
      <c r="B15" s="243" t="s">
        <v>137</v>
      </c>
      <c r="C15" s="243"/>
      <c r="D15" s="243"/>
      <c r="E15" s="243"/>
      <c r="F15" s="243"/>
      <c r="G15" s="243"/>
      <c r="H15" s="243"/>
      <c r="I15" s="243"/>
      <c r="J15" s="243"/>
      <c r="K15" s="243"/>
      <c r="L15" s="7"/>
      <c r="M15" s="7"/>
    </row>
    <row r="16" spans="1:13">
      <c r="A16" s="7"/>
      <c r="B16" s="7"/>
      <c r="C16" s="7"/>
      <c r="D16" s="7"/>
      <c r="E16" s="7"/>
      <c r="F16" s="7"/>
      <c r="G16" s="7"/>
      <c r="H16" s="7"/>
      <c r="I16" s="7"/>
      <c r="J16" s="7"/>
      <c r="K16" s="7"/>
      <c r="L16" s="7"/>
      <c r="M16" s="7"/>
    </row>
  </sheetData>
  <mergeCells count="15">
    <mergeCell ref="B2:K2"/>
    <mergeCell ref="B14:K14"/>
    <mergeCell ref="K4:K5"/>
    <mergeCell ref="C6:F6"/>
    <mergeCell ref="C7:F7"/>
    <mergeCell ref="B15:K15"/>
    <mergeCell ref="B11:F11"/>
    <mergeCell ref="B4:B5"/>
    <mergeCell ref="C4:F5"/>
    <mergeCell ref="G4:G5"/>
    <mergeCell ref="C8:F8"/>
    <mergeCell ref="C9:F9"/>
    <mergeCell ref="I4:J4"/>
    <mergeCell ref="H4:H5"/>
    <mergeCell ref="C10:F10"/>
  </mergeCells>
  <pageMargins left="0.7" right="0.7" top="0.75" bottom="0.75" header="0.3" footer="0.3"/>
  <pageSetup paperSize="9" scale="94" fitToHeight="0" orientation="landscape" r:id="rId1"/>
  <headerFoot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8"/>
  <sheetViews>
    <sheetView workbookViewId="0">
      <selection activeCell="D56" sqref="D56"/>
    </sheetView>
  </sheetViews>
  <sheetFormatPr defaultRowHeight="12.75"/>
  <cols>
    <col min="7" max="7" width="15.7109375" customWidth="1"/>
    <col min="8" max="8" width="16" customWidth="1"/>
    <col min="9" max="9" width="15.85546875" customWidth="1"/>
    <col min="10" max="10" width="17.42578125" customWidth="1"/>
    <col min="11" max="11" width="15.85546875" customWidth="1"/>
  </cols>
  <sheetData>
    <row r="1" spans="1:13" ht="39" customHeight="1">
      <c r="A1" s="22" t="s">
        <v>38</v>
      </c>
      <c r="B1" s="235" t="s">
        <v>39</v>
      </c>
      <c r="C1" s="235"/>
      <c r="D1" s="235"/>
      <c r="E1" s="235"/>
      <c r="F1" s="235"/>
      <c r="G1" s="235"/>
      <c r="H1" s="235"/>
      <c r="I1" s="235"/>
      <c r="J1" s="235"/>
      <c r="K1" s="235"/>
      <c r="L1" s="235"/>
      <c r="M1" s="235"/>
    </row>
    <row r="2" spans="1:13" ht="41.25" customHeight="1">
      <c r="A2" s="8"/>
      <c r="B2" s="225" t="s">
        <v>29</v>
      </c>
      <c r="C2" s="225" t="s">
        <v>22</v>
      </c>
      <c r="D2" s="225"/>
      <c r="E2" s="225"/>
      <c r="F2" s="225"/>
      <c r="G2" s="225" t="s">
        <v>30</v>
      </c>
      <c r="H2" s="225" t="s">
        <v>138</v>
      </c>
      <c r="I2" s="262" t="s">
        <v>134</v>
      </c>
      <c r="J2" s="262"/>
      <c r="K2" s="225" t="s">
        <v>31</v>
      </c>
      <c r="L2" s="10"/>
      <c r="M2" s="10"/>
    </row>
    <row r="3" spans="1:13" ht="31.5" customHeight="1">
      <c r="A3" s="11"/>
      <c r="B3" s="225"/>
      <c r="C3" s="225"/>
      <c r="D3" s="225"/>
      <c r="E3" s="225"/>
      <c r="F3" s="225"/>
      <c r="G3" s="225"/>
      <c r="H3" s="225"/>
      <c r="I3" s="12" t="s">
        <v>139</v>
      </c>
      <c r="J3" s="12" t="s">
        <v>140</v>
      </c>
      <c r="K3" s="225"/>
      <c r="L3" s="10"/>
      <c r="M3" s="10"/>
    </row>
    <row r="4" spans="1:13" ht="30" customHeight="1">
      <c r="A4" s="11"/>
      <c r="B4" s="18">
        <v>1</v>
      </c>
      <c r="C4" s="261" t="s">
        <v>143</v>
      </c>
      <c r="D4" s="261"/>
      <c r="E4" s="261"/>
      <c r="F4" s="261"/>
      <c r="G4" s="103">
        <f>SUM(G5:G6)</f>
        <v>0</v>
      </c>
      <c r="H4" s="103">
        <f>SUM(H5:H6)</f>
        <v>0</v>
      </c>
      <c r="I4" s="103">
        <f>SUM(I5:I6)</f>
        <v>0</v>
      </c>
      <c r="J4" s="103">
        <f>SUM(J5:J6)</f>
        <v>0</v>
      </c>
      <c r="K4" s="102">
        <f t="shared" ref="K4:K10" si="0">G4+H4-I4-J4</f>
        <v>0</v>
      </c>
      <c r="L4" s="10"/>
      <c r="M4" s="10"/>
    </row>
    <row r="5" spans="1:13" ht="30" customHeight="1">
      <c r="A5" s="11"/>
      <c r="B5" s="259"/>
      <c r="C5" s="256" t="s">
        <v>145</v>
      </c>
      <c r="D5" s="257"/>
      <c r="E5" s="257"/>
      <c r="F5" s="258"/>
      <c r="G5" s="103"/>
      <c r="H5" s="103"/>
      <c r="I5" s="103"/>
      <c r="J5" s="103"/>
      <c r="K5" s="102">
        <f t="shared" si="0"/>
        <v>0</v>
      </c>
      <c r="L5" s="10"/>
      <c r="M5" s="10"/>
    </row>
    <row r="6" spans="1:13" ht="30" customHeight="1">
      <c r="A6" s="11"/>
      <c r="B6" s="260"/>
      <c r="C6" s="256" t="s">
        <v>146</v>
      </c>
      <c r="D6" s="257"/>
      <c r="E6" s="257"/>
      <c r="F6" s="258"/>
      <c r="G6" s="103"/>
      <c r="H6" s="103"/>
      <c r="I6" s="103"/>
      <c r="J6" s="103"/>
      <c r="K6" s="102">
        <f t="shared" si="0"/>
        <v>0</v>
      </c>
      <c r="L6" s="10"/>
      <c r="M6" s="10"/>
    </row>
    <row r="7" spans="1:13" ht="30" customHeight="1">
      <c r="A7" s="11"/>
      <c r="B7" s="18">
        <v>2</v>
      </c>
      <c r="C7" s="261" t="s">
        <v>144</v>
      </c>
      <c r="D7" s="261"/>
      <c r="E7" s="261"/>
      <c r="F7" s="261"/>
      <c r="G7" s="103">
        <f>SUM(G8:G9)</f>
        <v>0</v>
      </c>
      <c r="H7" s="103">
        <f>SUM(H8:H9)</f>
        <v>0</v>
      </c>
      <c r="I7" s="103">
        <f>SUM(I8:I9)</f>
        <v>0</v>
      </c>
      <c r="J7" s="103">
        <f>SUM(J8:J9)</f>
        <v>0</v>
      </c>
      <c r="K7" s="102">
        <f t="shared" si="0"/>
        <v>0</v>
      </c>
      <c r="L7" s="10"/>
      <c r="M7" s="10"/>
    </row>
    <row r="8" spans="1:13" ht="30" customHeight="1">
      <c r="A8" s="11"/>
      <c r="B8" s="259"/>
      <c r="C8" s="256" t="s">
        <v>145</v>
      </c>
      <c r="D8" s="257"/>
      <c r="E8" s="257"/>
      <c r="F8" s="258"/>
      <c r="G8" s="103"/>
      <c r="H8" s="103"/>
      <c r="I8" s="103"/>
      <c r="J8" s="103"/>
      <c r="K8" s="102">
        <f t="shared" si="0"/>
        <v>0</v>
      </c>
      <c r="L8" s="10"/>
      <c r="M8" s="10"/>
    </row>
    <row r="9" spans="1:13" ht="30" customHeight="1">
      <c r="A9" s="11"/>
      <c r="B9" s="260"/>
      <c r="C9" s="256" t="s">
        <v>146</v>
      </c>
      <c r="D9" s="257"/>
      <c r="E9" s="257"/>
      <c r="F9" s="258"/>
      <c r="G9" s="103"/>
      <c r="H9" s="103"/>
      <c r="I9" s="103"/>
      <c r="J9" s="103"/>
      <c r="K9" s="102">
        <f t="shared" si="0"/>
        <v>0</v>
      </c>
      <c r="L9" s="10"/>
      <c r="M9" s="10"/>
    </row>
    <row r="10" spans="1:13" ht="30" customHeight="1">
      <c r="A10" s="11"/>
      <c r="B10" s="248" t="s">
        <v>61</v>
      </c>
      <c r="C10" s="249"/>
      <c r="D10" s="249"/>
      <c r="E10" s="249"/>
      <c r="F10" s="250"/>
      <c r="G10" s="101">
        <f>SUM(G4,G7)</f>
        <v>0</v>
      </c>
      <c r="H10" s="101">
        <f>SUM(H4,H7)</f>
        <v>0</v>
      </c>
      <c r="I10" s="101">
        <f>SUM(I4,I7)</f>
        <v>0</v>
      </c>
      <c r="J10" s="101">
        <f>SUM(J4,J7)</f>
        <v>0</v>
      </c>
      <c r="K10" s="101">
        <f t="shared" si="0"/>
        <v>0</v>
      </c>
      <c r="L10" s="10"/>
      <c r="M10" s="10"/>
    </row>
    <row r="11" spans="1:13" ht="18.75" customHeight="1">
      <c r="A11" s="11"/>
      <c r="B11" s="19"/>
      <c r="C11" s="9"/>
      <c r="D11" s="9"/>
      <c r="E11" s="9"/>
      <c r="F11" s="9"/>
      <c r="G11" s="20"/>
      <c r="H11" s="20"/>
      <c r="I11" s="20"/>
      <c r="J11" s="20"/>
      <c r="K11" s="20"/>
      <c r="L11" s="10"/>
      <c r="M11" s="10"/>
    </row>
    <row r="12" spans="1:13" ht="15.75">
      <c r="A12" s="11"/>
      <c r="B12" s="16" t="s">
        <v>102</v>
      </c>
      <c r="C12" s="10"/>
      <c r="D12" s="10"/>
      <c r="E12" s="10"/>
      <c r="F12" s="10"/>
      <c r="G12" s="10"/>
      <c r="H12" s="10"/>
      <c r="I12" s="10"/>
      <c r="J12" s="10"/>
      <c r="K12" s="10"/>
      <c r="L12" s="10"/>
      <c r="M12" s="10"/>
    </row>
    <row r="13" spans="1:13" ht="22.5" customHeight="1">
      <c r="A13" s="11"/>
      <c r="B13" s="17" t="s">
        <v>141</v>
      </c>
      <c r="C13" s="21"/>
      <c r="D13" s="21"/>
      <c r="E13" s="21"/>
      <c r="F13" s="21"/>
      <c r="G13" s="21"/>
      <c r="H13" s="21"/>
      <c r="I13" s="21"/>
      <c r="J13" s="21"/>
      <c r="K13" s="21"/>
      <c r="L13" s="21"/>
      <c r="M13" s="21"/>
    </row>
    <row r="14" spans="1:13" ht="32.25" customHeight="1">
      <c r="A14" s="10"/>
      <c r="B14" s="255" t="s">
        <v>142</v>
      </c>
      <c r="C14" s="255"/>
      <c r="D14" s="255"/>
      <c r="E14" s="255"/>
      <c r="F14" s="255"/>
      <c r="G14" s="255"/>
      <c r="H14" s="255"/>
      <c r="I14" s="255"/>
      <c r="J14" s="255"/>
      <c r="K14" s="255"/>
      <c r="L14" s="255"/>
      <c r="M14" s="10"/>
    </row>
    <row r="15" spans="1:13" ht="15.75">
      <c r="A15" s="10"/>
      <c r="B15" s="10"/>
      <c r="C15" s="10"/>
      <c r="D15" s="10"/>
      <c r="E15" s="10"/>
      <c r="F15" s="10"/>
      <c r="G15" s="10"/>
      <c r="H15" s="10"/>
      <c r="I15" s="10"/>
      <c r="J15" s="10"/>
      <c r="K15" s="10"/>
      <c r="L15" s="10"/>
      <c r="M15" s="10"/>
    </row>
    <row r="16" spans="1:13" ht="15.75">
      <c r="A16" s="10"/>
      <c r="B16" s="10"/>
      <c r="C16" s="10"/>
      <c r="D16" s="10"/>
      <c r="E16" s="10"/>
      <c r="F16" s="10"/>
      <c r="G16" s="10"/>
      <c r="H16" s="10"/>
      <c r="I16" s="10"/>
      <c r="J16" s="10"/>
      <c r="K16" s="10"/>
      <c r="L16" s="10"/>
      <c r="M16" s="10"/>
    </row>
    <row r="17" spans="1:13" ht="15.75">
      <c r="A17" s="10"/>
      <c r="B17" s="10"/>
      <c r="C17" s="10"/>
      <c r="D17" s="10"/>
      <c r="E17" s="10"/>
      <c r="F17" s="10"/>
      <c r="G17" s="10"/>
      <c r="H17" s="10"/>
      <c r="I17" s="10"/>
      <c r="J17" s="10"/>
      <c r="K17" s="10"/>
      <c r="L17" s="10"/>
      <c r="M17" s="10"/>
    </row>
    <row r="18" spans="1:13" ht="15.75">
      <c r="A18" s="10"/>
      <c r="B18" s="10"/>
      <c r="C18" s="10"/>
      <c r="D18" s="10"/>
      <c r="E18" s="10"/>
      <c r="F18" s="10"/>
      <c r="G18" s="10"/>
      <c r="H18" s="10"/>
      <c r="I18" s="10"/>
      <c r="J18" s="10"/>
      <c r="K18" s="10"/>
      <c r="L18" s="10"/>
      <c r="M18" s="10"/>
    </row>
  </sheetData>
  <mergeCells count="17">
    <mergeCell ref="B1:M1"/>
    <mergeCell ref="C4:F4"/>
    <mergeCell ref="C7:F7"/>
    <mergeCell ref="H2:H3"/>
    <mergeCell ref="G2:G3"/>
    <mergeCell ref="C2:F3"/>
    <mergeCell ref="K2:K3"/>
    <mergeCell ref="B2:B3"/>
    <mergeCell ref="I2:J2"/>
    <mergeCell ref="B14:L14"/>
    <mergeCell ref="B10:F10"/>
    <mergeCell ref="C5:F5"/>
    <mergeCell ref="C6:F6"/>
    <mergeCell ref="C8:F8"/>
    <mergeCell ref="C9:F9"/>
    <mergeCell ref="B5:B6"/>
    <mergeCell ref="B8:B9"/>
  </mergeCells>
  <pageMargins left="0.7" right="0.7" top="0.75" bottom="0.75" header="0.3" footer="0.3"/>
  <pageSetup paperSize="9" scale="87" fitToHeight="0"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Nazwane zakresy</vt:lpstr>
      </vt:variant>
      <vt:variant>
        <vt:i4>1</vt:i4>
      </vt:variant>
    </vt:vector>
  </HeadingPairs>
  <TitlesOfParts>
    <vt:vector size="20" baseType="lpstr">
      <vt:lpstr>Wprowadzenie</vt:lpstr>
      <vt:lpstr>1.1</vt:lpstr>
      <vt:lpstr>1.2</vt:lpstr>
      <vt:lpstr>1.3</vt:lpstr>
      <vt:lpstr>1.4</vt:lpstr>
      <vt:lpstr>1.5</vt:lpstr>
      <vt:lpstr>1.6</vt:lpstr>
      <vt:lpstr>1.7</vt:lpstr>
      <vt:lpstr>1.8</vt:lpstr>
      <vt:lpstr>1.9</vt:lpstr>
      <vt:lpstr>1.10</vt:lpstr>
      <vt:lpstr>1.11</vt:lpstr>
      <vt:lpstr>1.12</vt:lpstr>
      <vt:lpstr>1.13</vt:lpstr>
      <vt:lpstr>1.14</vt:lpstr>
      <vt:lpstr>1.15</vt:lpstr>
      <vt:lpstr>2.1</vt:lpstr>
      <vt:lpstr>2.2</vt:lpstr>
      <vt:lpstr>2.3</vt:lpstr>
      <vt:lpstr>Wprowadzenie!Obszar_wydruku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Gosia</cp:lastModifiedBy>
  <cp:lastPrinted>2021-04-26T11:12:39Z</cp:lastPrinted>
  <dcterms:created xsi:type="dcterms:W3CDTF">2018-12-13T12:18:05Z</dcterms:created>
  <dcterms:modified xsi:type="dcterms:W3CDTF">2021-05-31T08:10:21Z</dcterms:modified>
</cp:coreProperties>
</file>